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lProv\Red SSRP\1-Información Primaria\0-Consolidado Provincias\CAIF y DEUDA\Deuda\Archivos de Trabajo\Publicación web\2018\"/>
    </mc:Choice>
  </mc:AlternateContent>
  <bookViews>
    <workbookView xWindow="0" yWindow="0" windowWidth="20490" windowHeight="7530"/>
  </bookViews>
  <sheets>
    <sheet name="1° Trimestre 2018" sheetId="5" r:id="rId1"/>
    <sheet name="2° Trimestre 2018" sheetId="6" r:id="rId2"/>
    <sheet name="3° Trimestre 2018" sheetId="9" r:id="rId3"/>
    <sheet name="4° Trimestre 2018" sheetId="8" r:id="rId4"/>
  </sheets>
  <calcPr calcId="152511"/>
</workbook>
</file>

<file path=xl/calcChain.xml><?xml version="1.0" encoding="utf-8"?>
<calcChain xmlns="http://schemas.openxmlformats.org/spreadsheetml/2006/main">
  <c r="J29" i="9" l="1"/>
  <c r="J29" i="8" l="1"/>
  <c r="J29" i="6" l="1"/>
  <c r="J31" i="6" l="1"/>
  <c r="D35" i="6" l="1"/>
  <c r="J16" i="6" l="1"/>
  <c r="J28" i="6" l="1"/>
  <c r="J34" i="6"/>
  <c r="J22" i="6"/>
  <c r="J19" i="6"/>
  <c r="J12" i="6" l="1"/>
  <c r="I35" i="6" l="1"/>
  <c r="D35" i="9" l="1"/>
  <c r="I35" i="9" l="1"/>
  <c r="J11" i="8" l="1"/>
  <c r="F35" i="6" l="1"/>
  <c r="J24" i="9"/>
  <c r="J24" i="8" l="1"/>
  <c r="J28" i="8"/>
  <c r="J22" i="8"/>
  <c r="J31" i="8"/>
  <c r="J31" i="9"/>
  <c r="J19" i="8"/>
  <c r="J26" i="6"/>
  <c r="J28" i="9"/>
  <c r="G35" i="6"/>
  <c r="J22" i="9"/>
  <c r="J32" i="6"/>
  <c r="J19" i="9"/>
  <c r="J32" i="9"/>
  <c r="J21" i="9"/>
  <c r="J21" i="6"/>
  <c r="J12" i="9" l="1"/>
  <c r="J27" i="8"/>
  <c r="J11" i="6"/>
  <c r="J34" i="8" l="1"/>
  <c r="J34" i="9"/>
  <c r="J33" i="9" l="1"/>
  <c r="J27" i="9"/>
  <c r="J13" i="6" l="1"/>
  <c r="J30" i="6"/>
  <c r="J25" i="6"/>
  <c r="J27" i="6"/>
  <c r="J33" i="6"/>
  <c r="J20" i="9" l="1"/>
  <c r="J23" i="6"/>
  <c r="J17" i="9"/>
  <c r="J33" i="8"/>
  <c r="J18" i="6"/>
  <c r="J20" i="8" l="1"/>
  <c r="J17" i="8"/>
  <c r="J17" i="6"/>
  <c r="J20" i="6"/>
  <c r="E35" i="6" l="1"/>
  <c r="D35" i="8" l="1"/>
  <c r="J23" i="9" l="1"/>
  <c r="F35" i="9" l="1"/>
  <c r="J13" i="8" l="1"/>
  <c r="J23" i="8" l="1"/>
  <c r="F35" i="8" l="1"/>
  <c r="J13" i="9" l="1"/>
  <c r="J14" i="6" l="1"/>
  <c r="J14" i="9"/>
  <c r="J14" i="8" l="1"/>
  <c r="J30" i="9" l="1"/>
  <c r="J30" i="8" l="1"/>
  <c r="J25" i="9" l="1"/>
  <c r="J25" i="8"/>
  <c r="J24" i="6" l="1"/>
  <c r="C35" i="6"/>
  <c r="J18" i="9" l="1"/>
  <c r="C35" i="9"/>
  <c r="J18" i="8" l="1"/>
  <c r="C35" i="8"/>
  <c r="J16" i="9" l="1"/>
  <c r="E35" i="9"/>
  <c r="J16" i="8" l="1"/>
  <c r="E35" i="8"/>
  <c r="J15" i="9" l="1"/>
  <c r="J15" i="6"/>
  <c r="J35" i="6" s="1"/>
  <c r="H35" i="6"/>
  <c r="J15" i="8" l="1"/>
  <c r="H35" i="8"/>
  <c r="H35" i="9" l="1"/>
  <c r="J11" i="9"/>
  <c r="J26" i="9" l="1"/>
  <c r="J35" i="9" s="1"/>
  <c r="G35" i="9"/>
  <c r="J12" i="8" l="1"/>
  <c r="G35" i="8"/>
  <c r="J26" i="8"/>
  <c r="J32" i="8" l="1"/>
  <c r="J21" i="8" l="1"/>
  <c r="J35" i="8" s="1"/>
  <c r="I35" i="8"/>
</calcChain>
</file>

<file path=xl/sharedStrings.xml><?xml version="1.0" encoding="utf-8"?>
<sst xmlns="http://schemas.openxmlformats.org/spreadsheetml/2006/main" count="172" uniqueCount="48">
  <si>
    <t>SUBSECRETARIA DE RELACIONES CON PROVINCIAS</t>
  </si>
  <si>
    <t>DATOS PROVISORIOS Y SUJETOS A REVISIÓN</t>
  </si>
  <si>
    <t xml:space="preserve"> - en millones de pesos -</t>
  </si>
  <si>
    <t>PROVINCIAS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</si>
  <si>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</si>
  <si>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</si>
  <si>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</si>
  <si>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</si>
  <si>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</si>
  <si>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</si>
  <si>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</si>
  <si>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</si>
  <si>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</si>
  <si>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</si>
  <si>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</si>
  <si>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</si>
  <si>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</si>
  <si>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</si>
  <si>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</si>
  <si>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</si>
  <si>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</si>
  <si>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</si>
  <si>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</si>
  <si>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</si>
  <si>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</si>
  <si>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</si>
  <si>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</si>
  <si>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</si>
  <si>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</si>
  <si>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GOBIERNO NACIONAL</t>
  </si>
  <si>
    <t>DEUDA CONSOLIDADA</t>
  </si>
  <si>
    <t>ORGANISMOS INTERNACIONALES</t>
  </si>
  <si>
    <t>TOTAL SIN DEUDA FLOTANTE</t>
  </si>
  <si>
    <t>FFFIR (1)</t>
  </si>
  <si>
    <t>FFDP (2)</t>
  </si>
  <si>
    <t>(1) Fondo Fiduciario Federal de Infraestructura Regional</t>
  </si>
  <si>
    <t>(2) Fondo Federal de Desarrollo Provincial</t>
  </si>
  <si>
    <t>BANCOS</t>
  </si>
  <si>
    <t>TÍTULOS PÚBLICOS (3)</t>
  </si>
  <si>
    <t>(3) Incluye Letras del Tesoro</t>
  </si>
  <si>
    <t>STOCK DE DEUDA - 1º Trimestre 2018</t>
  </si>
  <si>
    <t>STOCK DE DEUDA - 2º Trimestre 2018</t>
  </si>
  <si>
    <t>Fuente: datos provisorios en base a información proporcionada por las Jurisdicciones, excepto para la provincia de La Pampa y San Luis, que corresponde a estimaciones propias.</t>
  </si>
  <si>
    <t>No se incluyen deudas de corto plazo que se cancelan en el ejercicio</t>
  </si>
  <si>
    <t>STOCK DE DEUDA - 3º Trimestre 2018</t>
  </si>
  <si>
    <t>Fuente: datos provisorios en base a información proporcionada por las Jurisdicciones, excepto para la provincia de San Luis, que corresponde a estimaciones propias.</t>
  </si>
  <si>
    <t>STOCK DE DEUDA - 4º Trimestre 2018</t>
  </si>
  <si>
    <t>Fuente: datos provisorios en base a información proporcionada por las Jurisdicciones, excepto para la provincia de La Pampa, San Luis y Santiago del Estero que corresponde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</si>
</sst>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i/>
      <sz val="10"/>
      <color indexed="63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4D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  <border>
      <left/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 style="thin">
        <color theme="0"/>
      </right>
      <top/>
      <bottom style="thin">
        <color rgb="FF9BC2E6"/>
      </bottom>
      <diagonal/>
    </border>
    <border>
      <left style="thin">
        <color theme="0"/>
      </left>
      <right/>
      <top/>
      <bottom style="thin">
        <color rgb="FF9BC2E6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</cellStyleXfs>
  <cellXfs count="23">
    <xf numFmtId="0" fontId="0" fillId="0" borderId="0" xfId="0"/>
    <xf numFmtId="3" fontId="7" fillId="2" borderId="0" xfId="0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3" fontId="11" fillId="4" borderId="0" xfId="1" applyNumberFormat="1" applyFont="1" applyFill="1" applyBorder="1" applyAlignment="1" applyProtection="1">
      <alignment vertical="center"/>
      <protection locked="0"/>
    </xf>
    <xf numFmtId="43" fontId="3" fillId="2" borderId="0" xfId="5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</cellXfs>
  <cellStyles count="6">
    <cellStyle name="Millares" xfId="5" builtinId="3"/>
    <cellStyle name="Normal" xfId="0" builtinId="0"/>
    <cellStyle name="Normal 2" xfId="4"/>
    <cellStyle name="Normal 3" xfId="2"/>
    <cellStyle name="Normal_1997" xfId="1"/>
    <cellStyle name="Porcentaje 3" xfId="3"/>
  </cellStyles>
  <dxfs count="0"/>
  <tableStyles count="0" defaultTableStyle="TableStyleMedium9" defaultPivotStyle="PivotStyleLight16"/>
  <colors>
    <mruColors>
      <color rgb="FF548DD4"/>
      <color rgb="FF6DCFF6"/>
      <color rgb="FF0094D4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6" zoomScaleNormal="96" workbookViewId="0">
      <selection activeCell="J25" sqref="J25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7" width="15.7109375" style="3" customWidth="1"/>
    <col min="8" max="9" width="16.28515625" style="3" bestFit="1" customWidth="1"/>
    <col min="10" max="16384" width="15.7109375" style="3"/>
  </cols>
  <sheetData>
    <row r="1" spans="1:12" ht="27" customHeight="1" x14ac:dyDescent="0.25"/>
    <row r="2" spans="1:12" ht="21.75" customHeight="1" x14ac:dyDescent="0.25"/>
    <row r="3" spans="1:12" ht="20.25" customHeight="1" x14ac:dyDescent="0.25"/>
    <row r="4" spans="1:12" s="5" customFormat="1" ht="15.75" x14ac:dyDescent="0.25">
      <c r="A4" s="4"/>
      <c r="B4" s="1" t="s">
        <v>0</v>
      </c>
    </row>
    <row r="5" spans="1:12" s="5" customFormat="1" ht="12.75" x14ac:dyDescent="0.25">
      <c r="B5" s="7"/>
    </row>
    <row r="6" spans="1:12" ht="23.25" x14ac:dyDescent="0.25">
      <c r="B6" s="8" t="s">
        <v>40</v>
      </c>
      <c r="C6" s="5"/>
      <c r="D6" s="5"/>
      <c r="E6" s="5"/>
      <c r="F6" s="5"/>
      <c r="G6" s="5"/>
      <c r="H6" s="5"/>
      <c r="I6" s="5"/>
    </row>
    <row r="7" spans="1:12" ht="15.75" x14ac:dyDescent="0.25">
      <c r="B7" s="2" t="s">
        <v>1</v>
      </c>
      <c r="C7" s="5"/>
      <c r="D7" s="5"/>
      <c r="E7" s="5"/>
      <c r="F7" s="5"/>
      <c r="G7" s="5"/>
      <c r="H7" s="5"/>
      <c r="I7" s="5"/>
    </row>
    <row r="8" spans="1:12" ht="15.75" x14ac:dyDescent="0.25">
      <c r="B8" s="10" t="s">
        <v>2</v>
      </c>
      <c r="C8" s="5"/>
      <c r="D8" s="5"/>
      <c r="E8" s="5"/>
      <c r="F8" s="5"/>
      <c r="G8" s="5"/>
      <c r="H8" s="5"/>
      <c r="I8" s="5"/>
    </row>
    <row r="9" spans="1:12" ht="12.75" x14ac:dyDescent="0.25">
      <c r="B9" s="9"/>
      <c r="C9" s="5"/>
      <c r="D9" s="5"/>
      <c r="E9" s="5"/>
      <c r="F9" s="5"/>
      <c r="G9" s="5"/>
      <c r="H9" s="5"/>
      <c r="I9" s="5"/>
    </row>
    <row r="10" spans="1:12" ht="42.75" customHeight="1" x14ac:dyDescent="0.25">
      <c r="B10" s="14" t="s">
        <v>3</v>
      </c>
      <c r="C10" s="15" t="s">
        <v>29</v>
      </c>
      <c r="D10" s="15" t="s">
        <v>33</v>
      </c>
      <c r="E10" s="15" t="s">
        <v>34</v>
      </c>
      <c r="F10" s="15" t="s">
        <v>30</v>
      </c>
      <c r="G10" s="15" t="s">
        <v>37</v>
      </c>
      <c r="H10" s="15" t="s">
        <v>38</v>
      </c>
      <c r="I10" s="18" t="s">
        <v>31</v>
      </c>
      <c r="J10" s="18" t="s">
        <v>32</v>
      </c>
    </row>
    <row r="11" spans="1:12" ht="15" customHeight="1" x14ac:dyDescent="0.25">
      <c r="B11" s="11" t="s">
        <v>6</v>
      </c>
      <c r="C11" s="12">
        <v>30406.907366920161</v>
      </c>
      <c r="D11" s="12">
        <v>437.73887441463091</v>
      </c>
      <c r="E11" s="12">
        <v>200.30583232876634</v>
      </c>
      <c r="F11" s="12">
        <v>0</v>
      </c>
      <c r="G11" s="12">
        <v>1099.2126777294848</v>
      </c>
      <c r="H11" s="12">
        <v>225537.60468766603</v>
      </c>
      <c r="I11" s="12">
        <v>13161.285578990541</v>
      </c>
      <c r="J11" s="13">
        <v>270843.05501804961</v>
      </c>
      <c r="L11" s="19"/>
    </row>
    <row r="12" spans="1:12" ht="15" customHeight="1" x14ac:dyDescent="0.25">
      <c r="B12" s="11" t="s">
        <v>7</v>
      </c>
      <c r="C12" s="12">
        <v>3459.8494548448107</v>
      </c>
      <c r="D12" s="12">
        <v>328.13263498000003</v>
      </c>
      <c r="E12" s="12">
        <v>0</v>
      </c>
      <c r="F12" s="12">
        <v>3.8012270700000004</v>
      </c>
      <c r="G12" s="12">
        <v>0</v>
      </c>
      <c r="H12" s="12">
        <v>9.3630409300000004</v>
      </c>
      <c r="I12" s="12">
        <v>187.42140563999999</v>
      </c>
      <c r="J12" s="13">
        <v>3988.5677634648109</v>
      </c>
      <c r="L12" s="19"/>
    </row>
    <row r="13" spans="1:12" ht="15" customHeight="1" x14ac:dyDescent="0.25">
      <c r="B13" s="11" t="s">
        <v>8</v>
      </c>
      <c r="C13" s="12">
        <v>8048.9532096685389</v>
      </c>
      <c r="D13" s="12">
        <v>113.319</v>
      </c>
      <c r="E13" s="12">
        <v>3300</v>
      </c>
      <c r="F13" s="12">
        <v>0</v>
      </c>
      <c r="G13" s="12">
        <v>1717.4839999999999</v>
      </c>
      <c r="H13" s="12">
        <v>5729.3641000000007</v>
      </c>
      <c r="I13" s="12">
        <v>875.67409999999995</v>
      </c>
      <c r="J13" s="13">
        <v>19784.794409668542</v>
      </c>
      <c r="L13" s="19"/>
    </row>
    <row r="14" spans="1:12" ht="15" customHeight="1" x14ac:dyDescent="0.25">
      <c r="B14" s="11" t="s">
        <v>9</v>
      </c>
      <c r="C14" s="12">
        <v>1785.5362039821036</v>
      </c>
      <c r="D14" s="12">
        <v>453.34636458999995</v>
      </c>
      <c r="E14" s="12">
        <v>1700</v>
      </c>
      <c r="F14" s="12">
        <v>7.7442149200000001</v>
      </c>
      <c r="G14" s="12">
        <v>0</v>
      </c>
      <c r="H14" s="12">
        <v>18747.538685200001</v>
      </c>
      <c r="I14" s="12">
        <v>1107.0273852100001</v>
      </c>
      <c r="J14" s="13">
        <v>23801.192853902103</v>
      </c>
      <c r="L14" s="19"/>
    </row>
    <row r="15" spans="1:12" ht="15" customHeight="1" x14ac:dyDescent="0.25">
      <c r="B15" s="11" t="s">
        <v>5</v>
      </c>
      <c r="C15" s="12">
        <v>4614.3579710000004</v>
      </c>
      <c r="D15" s="12">
        <v>0</v>
      </c>
      <c r="E15" s="12">
        <v>0</v>
      </c>
      <c r="F15" s="12">
        <v>0</v>
      </c>
      <c r="G15" s="12">
        <v>0</v>
      </c>
      <c r="H15" s="12">
        <v>61673.999546123014</v>
      </c>
      <c r="I15" s="12">
        <v>6640.5218422651906</v>
      </c>
      <c r="J15" s="13">
        <v>72928.879359388215</v>
      </c>
      <c r="L15" s="19"/>
    </row>
    <row r="16" spans="1:12" ht="15" customHeight="1" x14ac:dyDescent="0.25">
      <c r="B16" s="11" t="s">
        <v>10</v>
      </c>
      <c r="C16" s="12">
        <v>2260.4373316284209</v>
      </c>
      <c r="D16" s="12">
        <v>61.536000000000001</v>
      </c>
      <c r="E16" s="12">
        <v>0</v>
      </c>
      <c r="F16" s="12">
        <v>0.9</v>
      </c>
      <c r="G16" s="12">
        <v>710.21400000000006</v>
      </c>
      <c r="H16" s="12">
        <v>40004.745999999999</v>
      </c>
      <c r="I16" s="12">
        <v>9087.7250000000004</v>
      </c>
      <c r="J16" s="13">
        <v>52125.558331628417</v>
      </c>
      <c r="L16" s="19"/>
    </row>
    <row r="17" spans="2:12" ht="15" customHeight="1" x14ac:dyDescent="0.25">
      <c r="B17" s="11" t="s">
        <v>11</v>
      </c>
      <c r="C17" s="12">
        <v>4411.8343811824925</v>
      </c>
      <c r="D17" s="12">
        <v>644.24115355999993</v>
      </c>
      <c r="E17" s="12">
        <v>500</v>
      </c>
      <c r="F17" s="12">
        <v>0</v>
      </c>
      <c r="G17" s="12">
        <v>0</v>
      </c>
      <c r="H17" s="12">
        <v>55.70380686</v>
      </c>
      <c r="I17" s="12">
        <v>435.75684619000003</v>
      </c>
      <c r="J17" s="13">
        <v>6047.5361877924934</v>
      </c>
      <c r="L17" s="19"/>
    </row>
    <row r="18" spans="2:12" ht="15" customHeight="1" x14ac:dyDescent="0.25">
      <c r="B18" s="11" t="s">
        <v>12</v>
      </c>
      <c r="C18" s="12">
        <v>9026.5989356499995</v>
      </c>
      <c r="D18" s="12">
        <v>496.97294163999999</v>
      </c>
      <c r="E18" s="12">
        <v>900</v>
      </c>
      <c r="F18" s="12">
        <v>87.577013990000012</v>
      </c>
      <c r="G18" s="12">
        <v>740.09528329999989</v>
      </c>
      <c r="H18" s="12">
        <v>10168.59482255</v>
      </c>
      <c r="I18" s="12">
        <v>5110.7955507899997</v>
      </c>
      <c r="J18" s="13">
        <v>26530.634547919999</v>
      </c>
      <c r="L18" s="19"/>
    </row>
    <row r="19" spans="2:12" ht="15" customHeight="1" x14ac:dyDescent="0.25">
      <c r="B19" s="11" t="s">
        <v>13</v>
      </c>
      <c r="C19" s="12">
        <v>2542.3857310000003</v>
      </c>
      <c r="D19" s="12">
        <v>131.61297578999998</v>
      </c>
      <c r="E19" s="12">
        <v>0</v>
      </c>
      <c r="F19" s="12">
        <v>0</v>
      </c>
      <c r="G19" s="12">
        <v>0</v>
      </c>
      <c r="H19" s="12">
        <v>417.84418006199996</v>
      </c>
      <c r="I19" s="12">
        <v>19.438270356000007</v>
      </c>
      <c r="J19" s="13">
        <v>3111.281157208</v>
      </c>
      <c r="L19" s="19"/>
    </row>
    <row r="20" spans="2:12" ht="15" customHeight="1" x14ac:dyDescent="0.25">
      <c r="B20" s="11" t="s">
        <v>14</v>
      </c>
      <c r="C20" s="12">
        <v>13740.458747896351</v>
      </c>
      <c r="D20" s="12">
        <v>0</v>
      </c>
      <c r="E20" s="12">
        <v>1120</v>
      </c>
      <c r="F20" s="12">
        <v>70.182842426321912</v>
      </c>
      <c r="G20" s="12">
        <v>1360</v>
      </c>
      <c r="H20" s="12">
        <v>4284.1169492799991</v>
      </c>
      <c r="I20" s="12">
        <v>232.61705521828122</v>
      </c>
      <c r="J20" s="13">
        <v>20807.375594820955</v>
      </c>
      <c r="L20" s="19"/>
    </row>
    <row r="21" spans="2:12" ht="15" customHeight="1" x14ac:dyDescent="0.25">
      <c r="B21" s="11" t="s">
        <v>15</v>
      </c>
      <c r="C21" s="12">
        <v>1311.52961213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138.66852635999999</v>
      </c>
      <c r="J21" s="13">
        <v>1450.19813849</v>
      </c>
      <c r="L21" s="19"/>
    </row>
    <row r="22" spans="2:12" ht="15" customHeight="1" x14ac:dyDescent="0.25">
      <c r="B22" s="11" t="s">
        <v>16</v>
      </c>
      <c r="C22" s="12">
        <v>1796.6324462714879</v>
      </c>
      <c r="D22" s="12">
        <v>0</v>
      </c>
      <c r="E22" s="12">
        <v>0</v>
      </c>
      <c r="F22" s="12">
        <v>121.54848000000001</v>
      </c>
      <c r="G22" s="12">
        <v>419.26291000000003</v>
      </c>
      <c r="H22" s="12">
        <v>6052.6928699999999</v>
      </c>
      <c r="I22" s="12">
        <v>715.30355999999995</v>
      </c>
      <c r="J22" s="13">
        <v>9105.4402662714874</v>
      </c>
      <c r="L22" s="19"/>
    </row>
    <row r="23" spans="2:12" ht="15" customHeight="1" x14ac:dyDescent="0.25">
      <c r="B23" s="11" t="s">
        <v>17</v>
      </c>
      <c r="C23" s="12">
        <v>6793.6887015234397</v>
      </c>
      <c r="D23" s="12">
        <v>595.88344385923313</v>
      </c>
      <c r="E23" s="12">
        <v>1000</v>
      </c>
      <c r="F23" s="12">
        <v>0</v>
      </c>
      <c r="G23" s="12">
        <v>5845.3457856799996</v>
      </c>
      <c r="H23" s="12">
        <v>16814.503983143666</v>
      </c>
      <c r="I23" s="12">
        <v>4362.7473879528707</v>
      </c>
      <c r="J23" s="13">
        <v>35412.169302159207</v>
      </c>
      <c r="L23" s="19"/>
    </row>
    <row r="24" spans="2:12" ht="15" customHeight="1" x14ac:dyDescent="0.25">
      <c r="B24" s="11" t="s">
        <v>18</v>
      </c>
      <c r="C24" s="12">
        <v>4991.8721939729303</v>
      </c>
      <c r="D24" s="12">
        <v>348.25608147947241</v>
      </c>
      <c r="E24" s="12">
        <v>0</v>
      </c>
      <c r="F24" s="12">
        <v>30.783232199012105</v>
      </c>
      <c r="G24" s="12">
        <v>71.229660401653049</v>
      </c>
      <c r="H24" s="12">
        <v>1477.2783212965007</v>
      </c>
      <c r="I24" s="12">
        <v>373.30108549555723</v>
      </c>
      <c r="J24" s="13">
        <v>7292.7205748451252</v>
      </c>
      <c r="L24" s="19"/>
    </row>
    <row r="25" spans="2:12" ht="15" customHeight="1" x14ac:dyDescent="0.25">
      <c r="B25" s="11" t="s">
        <v>19</v>
      </c>
      <c r="C25" s="12">
        <v>4653.9961092581489</v>
      </c>
      <c r="D25" s="12">
        <v>201.43002709000001</v>
      </c>
      <c r="E25" s="12">
        <v>1.4E-5</v>
      </c>
      <c r="F25" s="12">
        <v>0.18859625999999999</v>
      </c>
      <c r="G25" s="12">
        <v>1960.8358209999999</v>
      </c>
      <c r="H25" s="12">
        <v>21071.500618229999</v>
      </c>
      <c r="I25" s="12">
        <v>2010.8176957799999</v>
      </c>
      <c r="J25" s="13">
        <v>29898.768881618147</v>
      </c>
      <c r="L25" s="19"/>
    </row>
    <row r="26" spans="2:12" ht="15" customHeight="1" x14ac:dyDescent="0.25">
      <c r="B26" s="11" t="s">
        <v>20</v>
      </c>
      <c r="C26" s="12">
        <v>4805.392077922952</v>
      </c>
      <c r="D26" s="12">
        <v>12.194829589999999</v>
      </c>
      <c r="E26" s="12">
        <v>870.03716661999999</v>
      </c>
      <c r="F26" s="12">
        <v>0</v>
      </c>
      <c r="G26" s="12">
        <v>344.42906347999997</v>
      </c>
      <c r="H26" s="12">
        <v>7982.8807310599996</v>
      </c>
      <c r="I26" s="12">
        <v>1999.7267075958709</v>
      </c>
      <c r="J26" s="13">
        <v>16014.660576268823</v>
      </c>
      <c r="L26" s="19"/>
    </row>
    <row r="27" spans="2:12" ht="15" customHeight="1" x14ac:dyDescent="0.25">
      <c r="B27" s="11" t="s">
        <v>21</v>
      </c>
      <c r="C27" s="12">
        <v>6413.5200911908805</v>
      </c>
      <c r="D27" s="12">
        <v>309.42999999999995</v>
      </c>
      <c r="E27" s="12">
        <v>-599.99999700000001</v>
      </c>
      <c r="F27" s="12">
        <v>247.26999999999998</v>
      </c>
      <c r="G27" s="12">
        <v>0</v>
      </c>
      <c r="H27" s="12">
        <v>9238.34</v>
      </c>
      <c r="I27" s="12">
        <v>1366.5700000000002</v>
      </c>
      <c r="J27" s="13">
        <v>16975.130094190881</v>
      </c>
      <c r="L27" s="19"/>
    </row>
    <row r="28" spans="2:12" ht="15" customHeight="1" x14ac:dyDescent="0.25">
      <c r="B28" s="11" t="s">
        <v>22</v>
      </c>
      <c r="C28" s="12">
        <v>5695.99</v>
      </c>
      <c r="D28" s="12">
        <v>0</v>
      </c>
      <c r="E28" s="12">
        <v>0</v>
      </c>
      <c r="F28" s="12">
        <v>0</v>
      </c>
      <c r="G28" s="12">
        <v>0</v>
      </c>
      <c r="H28" s="12">
        <v>554.12611000000004</v>
      </c>
      <c r="I28" s="12">
        <v>2606.047</v>
      </c>
      <c r="J28" s="13">
        <v>8856.1631099999995</v>
      </c>
      <c r="L28" s="19"/>
    </row>
    <row r="29" spans="2:12" ht="15" customHeight="1" x14ac:dyDescent="0.25">
      <c r="B29" s="11" t="s">
        <v>23</v>
      </c>
      <c r="C29" s="12">
        <v>0</v>
      </c>
      <c r="D29" s="12">
        <v>0</v>
      </c>
      <c r="E29" s="12">
        <v>270</v>
      </c>
      <c r="F29" s="12">
        <v>0</v>
      </c>
      <c r="G29" s="12">
        <v>0</v>
      </c>
      <c r="H29" s="12">
        <v>0</v>
      </c>
      <c r="I29" s="12">
        <v>0</v>
      </c>
      <c r="J29" s="13">
        <v>270</v>
      </c>
      <c r="L29" s="19"/>
    </row>
    <row r="30" spans="2:12" ht="15" customHeight="1" x14ac:dyDescent="0.25">
      <c r="B30" s="11" t="s">
        <v>24</v>
      </c>
      <c r="C30" s="12">
        <v>8481.6776516643713</v>
      </c>
      <c r="D30" s="12">
        <v>99.744672379999997</v>
      </c>
      <c r="E30" s="12">
        <v>-130.09598400000002</v>
      </c>
      <c r="F30" s="12">
        <v>0</v>
      </c>
      <c r="G30" s="12">
        <v>1325.0222064075842</v>
      </c>
      <c r="H30" s="12">
        <v>0</v>
      </c>
      <c r="I30" s="12">
        <v>62.783847591999994</v>
      </c>
      <c r="J30" s="13">
        <v>9839.1323940439561</v>
      </c>
      <c r="L30" s="19"/>
    </row>
    <row r="31" spans="2:12" ht="15" customHeight="1" x14ac:dyDescent="0.25">
      <c r="B31" s="11" t="s">
        <v>25</v>
      </c>
      <c r="C31" s="12">
        <v>368.30349999999999</v>
      </c>
      <c r="D31" s="12">
        <v>0</v>
      </c>
      <c r="E31" s="12">
        <v>0</v>
      </c>
      <c r="F31" s="12">
        <v>217.44800000000001</v>
      </c>
      <c r="G31" s="12">
        <v>0</v>
      </c>
      <c r="H31" s="12">
        <v>10074.6621</v>
      </c>
      <c r="I31" s="12">
        <v>1103.7668000000001</v>
      </c>
      <c r="J31" s="13">
        <v>11764.180399999999</v>
      </c>
      <c r="L31" s="19"/>
    </row>
    <row r="32" spans="2:12" ht="15" customHeight="1" x14ac:dyDescent="0.25">
      <c r="B32" s="11" t="s">
        <v>26</v>
      </c>
      <c r="C32" s="12">
        <v>2885.4060300000001</v>
      </c>
      <c r="D32" s="12">
        <v>1.5980000000000001E-2</v>
      </c>
      <c r="E32" s="12">
        <v>0</v>
      </c>
      <c r="F32" s="12">
        <v>0</v>
      </c>
      <c r="G32" s="12">
        <v>0</v>
      </c>
      <c r="H32" s="12">
        <v>172.93700000000001</v>
      </c>
      <c r="I32" s="12">
        <v>264.27</v>
      </c>
      <c r="J32" s="13">
        <v>3322.6290100000001</v>
      </c>
      <c r="L32" s="19"/>
    </row>
    <row r="33" spans="2:12" ht="15" customHeight="1" x14ac:dyDescent="0.25">
      <c r="B33" s="11" t="s">
        <v>27</v>
      </c>
      <c r="C33" s="12">
        <v>2866.1586425992396</v>
      </c>
      <c r="D33" s="12">
        <v>342.10263241000001</v>
      </c>
      <c r="E33" s="12">
        <v>900</v>
      </c>
      <c r="F33" s="12">
        <v>128.99915392</v>
      </c>
      <c r="G33" s="12">
        <v>0</v>
      </c>
      <c r="H33" s="12">
        <v>4042.0059453900003</v>
      </c>
      <c r="I33" s="12">
        <v>19.826534305000003</v>
      </c>
      <c r="J33" s="13">
        <v>8299.0929086242395</v>
      </c>
      <c r="L33" s="19"/>
    </row>
    <row r="34" spans="2:12" ht="15" customHeight="1" x14ac:dyDescent="0.25">
      <c r="B34" s="11" t="s">
        <v>28</v>
      </c>
      <c r="C34" s="12">
        <v>10379.327198279974</v>
      </c>
      <c r="D34" s="12">
        <v>9.9984037700000012</v>
      </c>
      <c r="E34" s="12">
        <v>0</v>
      </c>
      <c r="F34" s="12">
        <v>0</v>
      </c>
      <c r="G34" s="12">
        <v>175.14299547999994</v>
      </c>
      <c r="H34" s="12">
        <v>302.94476733000005</v>
      </c>
      <c r="I34" s="12">
        <v>163.38414621000001</v>
      </c>
      <c r="J34" s="13">
        <v>11030.797511069975</v>
      </c>
      <c r="L34" s="19"/>
    </row>
    <row r="35" spans="2:12" ht="35.1" customHeight="1" x14ac:dyDescent="0.25">
      <c r="B35" s="16" t="s">
        <v>4</v>
      </c>
      <c r="C35" s="17">
        <v>141740.81358858626</v>
      </c>
      <c r="D35" s="17">
        <v>4585.9560155533363</v>
      </c>
      <c r="E35" s="17">
        <v>10030.247031948766</v>
      </c>
      <c r="F35" s="17">
        <v>916.44276078533403</v>
      </c>
      <c r="G35" s="17">
        <v>15768.274403478723</v>
      </c>
      <c r="H35" s="17">
        <v>444412.74826512136</v>
      </c>
      <c r="I35" s="17">
        <v>52045.476325951306</v>
      </c>
      <c r="J35" s="17">
        <v>669499.95839142473</v>
      </c>
      <c r="L35" s="19"/>
    </row>
    <row r="36" spans="2:12" ht="12.75" x14ac:dyDescent="0.25">
      <c r="B36" s="20" t="s">
        <v>42</v>
      </c>
      <c r="C36" s="5"/>
      <c r="D36" s="5"/>
      <c r="E36" s="5"/>
      <c r="F36" s="5"/>
      <c r="G36" s="5"/>
      <c r="H36" s="5"/>
      <c r="I36" s="5"/>
      <c r="L36" s="19"/>
    </row>
    <row r="37" spans="2:12" ht="12.75" x14ac:dyDescent="0.25">
      <c r="B37" s="5"/>
      <c r="C37" s="21"/>
      <c r="D37" s="21"/>
      <c r="E37" s="21"/>
      <c r="F37" s="21"/>
      <c r="G37" s="21"/>
      <c r="H37" s="21"/>
      <c r="I37" s="21"/>
      <c r="J37" s="19"/>
    </row>
    <row r="38" spans="2:12" ht="12.75" x14ac:dyDescent="0.25">
      <c r="B38" s="5" t="s">
        <v>35</v>
      </c>
      <c r="C38" s="6"/>
      <c r="D38" s="6"/>
      <c r="E38" s="6"/>
      <c r="F38" s="6"/>
      <c r="G38" s="6"/>
      <c r="H38" s="6"/>
      <c r="I38" s="6"/>
    </row>
    <row r="39" spans="2:12" ht="12.75" x14ac:dyDescent="0.25">
      <c r="B39" s="5" t="s">
        <v>36</v>
      </c>
      <c r="C39" s="5"/>
      <c r="D39" s="5"/>
      <c r="E39" s="5"/>
      <c r="F39" s="5"/>
      <c r="G39" s="5"/>
      <c r="H39" s="5"/>
      <c r="I39" s="5"/>
    </row>
    <row r="40" spans="2:12" ht="12.75" x14ac:dyDescent="0.25">
      <c r="B40" s="5" t="s">
        <v>39</v>
      </c>
      <c r="C40" s="6"/>
      <c r="D40" s="6"/>
      <c r="E40" s="6"/>
      <c r="F40" s="6"/>
      <c r="G40" s="6"/>
      <c r="H40" s="6"/>
      <c r="I40" s="6"/>
    </row>
    <row r="41" spans="2:12" ht="15" customHeight="1" x14ac:dyDescent="0.25">
      <c r="B41" s="3" t="s">
        <v>43</v>
      </c>
    </row>
  </sheetData>
  <dataValidations disablePrompts="1"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6" zoomScale="96" zoomScaleNormal="96" workbookViewId="0">
      <selection activeCell="C11" sqref="C11:I34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7" width="15.7109375" style="3" customWidth="1"/>
    <col min="8" max="9" width="16.28515625" style="3" bestFit="1" customWidth="1"/>
    <col min="10" max="16384" width="15.7109375" style="3"/>
  </cols>
  <sheetData>
    <row r="1" spans="1:11" ht="27" customHeight="1" x14ac:dyDescent="0.25"/>
    <row r="2" spans="1:11" ht="21.75" customHeight="1" x14ac:dyDescent="0.25"/>
    <row r="3" spans="1:11" ht="20.25" customHeight="1" x14ac:dyDescent="0.25"/>
    <row r="4" spans="1:11" s="5" customFormat="1" ht="15.75" x14ac:dyDescent="0.25">
      <c r="A4" s="4"/>
      <c r="B4" s="1" t="s">
        <v>0</v>
      </c>
    </row>
    <row r="5" spans="1:11" s="5" customFormat="1" ht="12.75" x14ac:dyDescent="0.25">
      <c r="B5" s="7"/>
    </row>
    <row r="6" spans="1:11" ht="23.25" x14ac:dyDescent="0.25">
      <c r="B6" s="8" t="s">
        <v>41</v>
      </c>
      <c r="C6" s="5"/>
      <c r="D6" s="5"/>
      <c r="E6" s="5"/>
      <c r="F6" s="5"/>
      <c r="G6" s="5"/>
      <c r="H6" s="5"/>
      <c r="I6" s="5"/>
    </row>
    <row r="7" spans="1:11" ht="15.75" x14ac:dyDescent="0.25">
      <c r="B7" s="2" t="s">
        <v>1</v>
      </c>
      <c r="C7" s="5"/>
      <c r="D7" s="5"/>
      <c r="E7" s="5"/>
      <c r="F7" s="5"/>
      <c r="G7" s="5"/>
      <c r="H7" s="5"/>
      <c r="I7" s="5"/>
    </row>
    <row r="8" spans="1:11" ht="15.75" x14ac:dyDescent="0.25">
      <c r="B8" s="10" t="s">
        <v>2</v>
      </c>
      <c r="C8" s="5"/>
      <c r="D8" s="5"/>
      <c r="E8" s="5"/>
      <c r="F8" s="5"/>
      <c r="G8" s="5"/>
      <c r="H8" s="5"/>
      <c r="I8" s="5"/>
    </row>
    <row r="9" spans="1:11" ht="12.75" x14ac:dyDescent="0.25">
      <c r="B9" s="9"/>
      <c r="C9" s="5"/>
      <c r="D9" s="5"/>
      <c r="E9" s="5"/>
      <c r="F9" s="5"/>
      <c r="G9" s="5"/>
      <c r="H9" s="5"/>
      <c r="I9" s="5"/>
    </row>
    <row r="10" spans="1:11" ht="42.75" customHeight="1" x14ac:dyDescent="0.25">
      <c r="B10" s="14" t="s">
        <v>3</v>
      </c>
      <c r="C10" s="15" t="s">
        <v>29</v>
      </c>
      <c r="D10" s="15" t="s">
        <v>33</v>
      </c>
      <c r="E10" s="15" t="s">
        <v>34</v>
      </c>
      <c r="F10" s="15" t="s">
        <v>30</v>
      </c>
      <c r="G10" s="15" t="s">
        <v>37</v>
      </c>
      <c r="H10" s="15" t="s">
        <v>38</v>
      </c>
      <c r="I10" s="18" t="s">
        <v>31</v>
      </c>
      <c r="J10" s="18" t="s">
        <v>32</v>
      </c>
    </row>
    <row r="11" spans="1:11" ht="15" customHeight="1" x14ac:dyDescent="0.25">
      <c r="B11" s="11" t="s">
        <v>6</v>
      </c>
      <c r="C11" s="12">
        <v>15336.696059999998</v>
      </c>
      <c r="D11" s="12">
        <v>494.59596685001094</v>
      </c>
      <c r="E11" s="12">
        <v>171.73644273972531</v>
      </c>
      <c r="F11" s="12">
        <v>0</v>
      </c>
      <c r="G11" s="12">
        <v>1573.8888159459841</v>
      </c>
      <c r="H11" s="12">
        <v>336971.32141916297</v>
      </c>
      <c r="I11" s="12">
        <v>18155.232091058999</v>
      </c>
      <c r="J11" s="13">
        <f>+SUM(C11:I11)</f>
        <v>372703.47079575766</v>
      </c>
      <c r="K11" s="19"/>
    </row>
    <row r="12" spans="1:11" ht="15" customHeight="1" x14ac:dyDescent="0.25">
      <c r="B12" s="11" t="s">
        <v>7</v>
      </c>
      <c r="C12" s="12">
        <v>3483.0537941676316</v>
      </c>
      <c r="D12" s="12">
        <v>354.06354651999999</v>
      </c>
      <c r="E12" s="12">
        <v>0</v>
      </c>
      <c r="F12" s="12">
        <v>3.8012000700000002</v>
      </c>
      <c r="G12" s="12">
        <v>0</v>
      </c>
      <c r="H12" s="12">
        <v>7.7895104499999999</v>
      </c>
      <c r="I12" s="12">
        <v>290.61895893249999</v>
      </c>
      <c r="J12" s="13">
        <f t="shared" ref="J12:J34" si="0">+SUM(C12:I12)</f>
        <v>4139.3270101401313</v>
      </c>
      <c r="K12" s="19"/>
    </row>
    <row r="13" spans="1:11" ht="15" customHeight="1" x14ac:dyDescent="0.25">
      <c r="B13" s="11" t="s">
        <v>8</v>
      </c>
      <c r="C13" s="12">
        <v>7914.2283844524782</v>
      </c>
      <c r="D13" s="12">
        <v>120.9803</v>
      </c>
      <c r="E13" s="12">
        <v>2800</v>
      </c>
      <c r="F13" s="12">
        <v>0</v>
      </c>
      <c r="G13" s="12">
        <v>2459.1401999999998</v>
      </c>
      <c r="H13" s="12">
        <v>8635.0810679999995</v>
      </c>
      <c r="I13" s="12">
        <v>1185.6774</v>
      </c>
      <c r="J13" s="13">
        <f t="shared" si="0"/>
        <v>23115.107352452476</v>
      </c>
      <c r="K13" s="19"/>
    </row>
    <row r="14" spans="1:11" ht="15" customHeight="1" x14ac:dyDescent="0.25">
      <c r="B14" s="11" t="s">
        <v>9</v>
      </c>
      <c r="C14" s="12">
        <v>1760.8042099753918</v>
      </c>
      <c r="D14" s="12">
        <v>469.96264627999994</v>
      </c>
      <c r="E14" s="12">
        <v>762</v>
      </c>
      <c r="F14" s="12">
        <v>7.7442149200000001</v>
      </c>
      <c r="G14" s="12">
        <v>0</v>
      </c>
      <c r="H14" s="12">
        <v>25149.768821100002</v>
      </c>
      <c r="I14" s="12">
        <v>1404.7587375599999</v>
      </c>
      <c r="J14" s="13">
        <f t="shared" si="0"/>
        <v>29555.038629835395</v>
      </c>
      <c r="K14" s="19"/>
    </row>
    <row r="15" spans="1:11" ht="15" customHeight="1" x14ac:dyDescent="0.25">
      <c r="B15" s="11" t="s">
        <v>5</v>
      </c>
      <c r="C15" s="12">
        <v>4614.3579710000004</v>
      </c>
      <c r="D15" s="12">
        <v>0</v>
      </c>
      <c r="E15" s="12">
        <v>0</v>
      </c>
      <c r="F15" s="12">
        <v>0</v>
      </c>
      <c r="G15" s="12">
        <v>942.74693282065209</v>
      </c>
      <c r="H15" s="12">
        <v>73845.17295154302</v>
      </c>
      <c r="I15" s="12">
        <v>9973.1806881094944</v>
      </c>
      <c r="J15" s="13">
        <f t="shared" si="0"/>
        <v>89375.458543473171</v>
      </c>
      <c r="K15" s="19"/>
    </row>
    <row r="16" spans="1:11" ht="15" customHeight="1" x14ac:dyDescent="0.25">
      <c r="B16" s="11" t="s">
        <v>10</v>
      </c>
      <c r="C16" s="12">
        <v>2196.7980445918547</v>
      </c>
      <c r="D16" s="12">
        <v>60.950584559999996</v>
      </c>
      <c r="E16" s="12">
        <v>0</v>
      </c>
      <c r="F16" s="12">
        <v>0.92052377818494491</v>
      </c>
      <c r="G16" s="12">
        <v>1016.9070791500001</v>
      </c>
      <c r="H16" s="12">
        <v>57267.258981409999</v>
      </c>
      <c r="I16" s="12">
        <v>12703.356114748665</v>
      </c>
      <c r="J16" s="13">
        <f t="shared" si="0"/>
        <v>73246.19132823871</v>
      </c>
      <c r="K16" s="19"/>
    </row>
    <row r="17" spans="2:11" ht="15" customHeight="1" x14ac:dyDescent="0.25">
      <c r="B17" s="11" t="s">
        <v>11</v>
      </c>
      <c r="C17" s="12">
        <v>4341.3875422961455</v>
      </c>
      <c r="D17" s="12">
        <v>787.42561452999996</v>
      </c>
      <c r="E17" s="12">
        <v>1500</v>
      </c>
      <c r="F17" s="12">
        <v>20.2588936</v>
      </c>
      <c r="G17" s="12">
        <v>0</v>
      </c>
      <c r="H17" s="12">
        <v>55.70380686</v>
      </c>
      <c r="I17" s="12">
        <v>416.05253974999999</v>
      </c>
      <c r="J17" s="13">
        <f t="shared" si="0"/>
        <v>7120.8283970361454</v>
      </c>
      <c r="K17" s="19"/>
    </row>
    <row r="18" spans="2:11" ht="15" customHeight="1" x14ac:dyDescent="0.25">
      <c r="B18" s="11" t="s">
        <v>12</v>
      </c>
      <c r="C18" s="12">
        <v>8821.848214730222</v>
      </c>
      <c r="D18" s="12">
        <v>510.99949637000003</v>
      </c>
      <c r="E18" s="12">
        <v>900</v>
      </c>
      <c r="F18" s="12">
        <v>86.711782510000006</v>
      </c>
      <c r="G18" s="12">
        <v>561.08876850000001</v>
      </c>
      <c r="H18" s="12">
        <v>14559.7280575</v>
      </c>
      <c r="I18" s="12">
        <v>6627.0908347499999</v>
      </c>
      <c r="J18" s="13">
        <f t="shared" si="0"/>
        <v>32067.467154360224</v>
      </c>
      <c r="K18" s="19"/>
    </row>
    <row r="19" spans="2:11" ht="15" customHeight="1" x14ac:dyDescent="0.25">
      <c r="B19" s="11" t="s">
        <v>13</v>
      </c>
      <c r="C19" s="12">
        <v>2542.3857310000003</v>
      </c>
      <c r="D19" s="12">
        <v>121.61398593000001</v>
      </c>
      <c r="E19" s="12">
        <v>0</v>
      </c>
      <c r="F19" s="12">
        <v>0</v>
      </c>
      <c r="G19" s="12">
        <v>0</v>
      </c>
      <c r="H19" s="12">
        <v>412.97516653000002</v>
      </c>
      <c r="I19" s="12">
        <v>21.197792070000002</v>
      </c>
      <c r="J19" s="13">
        <f t="shared" si="0"/>
        <v>3098.1726755300006</v>
      </c>
      <c r="K19" s="19"/>
    </row>
    <row r="20" spans="2:11" ht="15" customHeight="1" x14ac:dyDescent="0.25">
      <c r="B20" s="11" t="s">
        <v>14</v>
      </c>
      <c r="C20" s="12">
        <v>14280.567243527983</v>
      </c>
      <c r="D20" s="12">
        <v>0</v>
      </c>
      <c r="E20" s="12">
        <v>3120</v>
      </c>
      <c r="F20" s="12">
        <v>70.182842426321912</v>
      </c>
      <c r="G20" s="12">
        <v>11106.1</v>
      </c>
      <c r="H20" s="12">
        <v>6174.11694928</v>
      </c>
      <c r="I20" s="12">
        <v>333.56793317193473</v>
      </c>
      <c r="J20" s="13">
        <f t="shared" si="0"/>
        <v>35084.534968406246</v>
      </c>
      <c r="K20" s="19"/>
    </row>
    <row r="21" spans="2:11" ht="15" customHeight="1" x14ac:dyDescent="0.25">
      <c r="B21" s="11" t="s">
        <v>15</v>
      </c>
      <c r="C21" s="12">
        <v>1311.2111620900002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168.79705582</v>
      </c>
      <c r="J21" s="13">
        <f t="shared" si="0"/>
        <v>1480.0082179100002</v>
      </c>
      <c r="K21" s="19"/>
    </row>
    <row r="22" spans="2:11" ht="15" customHeight="1" x14ac:dyDescent="0.25">
      <c r="B22" s="11" t="s">
        <v>16</v>
      </c>
      <c r="C22" s="12">
        <v>1786.3603734696974</v>
      </c>
      <c r="D22" s="12">
        <v>0</v>
      </c>
      <c r="E22" s="12">
        <v>0</v>
      </c>
      <c r="F22" s="12">
        <v>117.06506999999999</v>
      </c>
      <c r="G22" s="12">
        <v>405.45839000000001</v>
      </c>
      <c r="H22" s="12">
        <v>8662.8154699999996</v>
      </c>
      <c r="I22" s="12">
        <v>1010.3782099999999</v>
      </c>
      <c r="J22" s="13">
        <f t="shared" si="0"/>
        <v>11982.077513469696</v>
      </c>
      <c r="K22" s="19"/>
    </row>
    <row r="23" spans="2:11" ht="15" customHeight="1" x14ac:dyDescent="0.25">
      <c r="B23" s="11" t="s">
        <v>17</v>
      </c>
      <c r="C23" s="12">
        <v>6637.3473388022721</v>
      </c>
      <c r="D23" s="12">
        <v>663.61850028000003</v>
      </c>
      <c r="E23" s="12">
        <v>2000</v>
      </c>
      <c r="F23" s="12">
        <v>0</v>
      </c>
      <c r="G23" s="12">
        <v>5852.5641180000002</v>
      </c>
      <c r="H23" s="12">
        <v>21255.352290950599</v>
      </c>
      <c r="I23" s="12">
        <v>6098.3924036535336</v>
      </c>
      <c r="J23" s="13">
        <f t="shared" si="0"/>
        <v>42507.274651686406</v>
      </c>
      <c r="K23" s="19"/>
    </row>
    <row r="24" spans="2:11" ht="15" customHeight="1" x14ac:dyDescent="0.25">
      <c r="B24" s="11" t="s">
        <v>18</v>
      </c>
      <c r="C24" s="12">
        <v>5408.4984101768723</v>
      </c>
      <c r="D24" s="12">
        <v>410.78640440010668</v>
      </c>
      <c r="E24" s="12">
        <v>0</v>
      </c>
      <c r="F24" s="12">
        <v>30.783232199012105</v>
      </c>
      <c r="G24" s="12">
        <v>273.42863189016873</v>
      </c>
      <c r="H24" s="12">
        <v>1511.6941289212066</v>
      </c>
      <c r="I24" s="12">
        <v>498.20315245762515</v>
      </c>
      <c r="J24" s="13">
        <f t="shared" si="0"/>
        <v>8133.3939600449903</v>
      </c>
      <c r="K24" s="19"/>
    </row>
    <row r="25" spans="2:11" ht="15" customHeight="1" x14ac:dyDescent="0.25">
      <c r="B25" s="11" t="s">
        <v>19</v>
      </c>
      <c r="C25" s="12">
        <v>4444.6765098415699</v>
      </c>
      <c r="D25" s="12">
        <v>317.99974497000005</v>
      </c>
      <c r="E25" s="12">
        <v>1725</v>
      </c>
      <c r="F25" s="12">
        <v>0.19786379999999998</v>
      </c>
      <c r="G25" s="12">
        <v>2674.522388244</v>
      </c>
      <c r="H25" s="12">
        <v>27038.400972057199</v>
      </c>
      <c r="I25" s="12">
        <v>2798.9630711179993</v>
      </c>
      <c r="J25" s="13">
        <f t="shared" si="0"/>
        <v>38999.760550030769</v>
      </c>
      <c r="K25" s="19"/>
    </row>
    <row r="26" spans="2:11" ht="15" customHeight="1" x14ac:dyDescent="0.25">
      <c r="B26" s="11" t="s">
        <v>20</v>
      </c>
      <c r="C26" s="12">
        <v>4695.1189021247355</v>
      </c>
      <c r="D26" s="12">
        <v>20.366</v>
      </c>
      <c r="E26" s="12">
        <v>17.178999999999998</v>
      </c>
      <c r="F26" s="12">
        <v>0</v>
      </c>
      <c r="G26" s="12">
        <v>331.22199999999998</v>
      </c>
      <c r="H26" s="12">
        <v>12917.29</v>
      </c>
      <c r="I26" s="12">
        <v>2880.9789999999998</v>
      </c>
      <c r="J26" s="13">
        <f t="shared" si="0"/>
        <v>20862.154902124734</v>
      </c>
      <c r="K26" s="19"/>
    </row>
    <row r="27" spans="2:11" ht="15" customHeight="1" x14ac:dyDescent="0.25">
      <c r="B27" s="11" t="s">
        <v>21</v>
      </c>
      <c r="C27" s="12">
        <v>6261.0711516425608</v>
      </c>
      <c r="D27" s="12">
        <v>365.02</v>
      </c>
      <c r="E27" s="12">
        <v>900</v>
      </c>
      <c r="F27" s="12">
        <v>202.35</v>
      </c>
      <c r="G27" s="12">
        <v>0</v>
      </c>
      <c r="H27" s="12">
        <v>12853.36</v>
      </c>
      <c r="I27" s="12">
        <v>1829.0099999999998</v>
      </c>
      <c r="J27" s="13">
        <f t="shared" si="0"/>
        <v>22410.81115164256</v>
      </c>
      <c r="K27" s="19"/>
    </row>
    <row r="28" spans="2:11" ht="15" customHeight="1" x14ac:dyDescent="0.25">
      <c r="B28" s="11" t="s">
        <v>22</v>
      </c>
      <c r="C28" s="12">
        <v>5612.7952311805821</v>
      </c>
      <c r="D28" s="12">
        <v>0</v>
      </c>
      <c r="E28" s="12">
        <v>0</v>
      </c>
      <c r="F28" s="12">
        <v>0</v>
      </c>
      <c r="G28" s="12">
        <v>0</v>
      </c>
      <c r="H28" s="12">
        <v>764.26810999999998</v>
      </c>
      <c r="I28" s="12">
        <v>3704.4769999999999</v>
      </c>
      <c r="J28" s="13">
        <f t="shared" si="0"/>
        <v>10081.540341180582</v>
      </c>
      <c r="K28" s="19"/>
    </row>
    <row r="29" spans="2:11" ht="15" customHeight="1" x14ac:dyDescent="0.25">
      <c r="B29" s="11" t="s">
        <v>23</v>
      </c>
      <c r="C29" s="12">
        <v>0</v>
      </c>
      <c r="D29" s="12">
        <v>0</v>
      </c>
      <c r="E29" s="12">
        <v>270</v>
      </c>
      <c r="F29" s="12">
        <v>0</v>
      </c>
      <c r="G29" s="12">
        <v>0</v>
      </c>
      <c r="H29" s="12">
        <v>0</v>
      </c>
      <c r="I29" s="12">
        <v>0</v>
      </c>
      <c r="J29" s="13">
        <f t="shared" si="0"/>
        <v>270</v>
      </c>
      <c r="K29" s="19"/>
    </row>
    <row r="30" spans="2:11" ht="15" customHeight="1" x14ac:dyDescent="0.25">
      <c r="B30" s="11" t="s">
        <v>24</v>
      </c>
      <c r="C30" s="12">
        <v>8157.3142000721782</v>
      </c>
      <c r="D30" s="12">
        <v>90.932356819999995</v>
      </c>
      <c r="E30" s="12">
        <v>1200.00088536</v>
      </c>
      <c r="F30" s="12">
        <v>0</v>
      </c>
      <c r="G30" s="12">
        <v>1184.3727687129697</v>
      </c>
      <c r="H30" s="12">
        <v>0</v>
      </c>
      <c r="I30" s="12">
        <v>87.717816271999993</v>
      </c>
      <c r="J30" s="13">
        <f t="shared" si="0"/>
        <v>10720.338027237147</v>
      </c>
      <c r="K30" s="19"/>
    </row>
    <row r="31" spans="2:11" ht="15" customHeight="1" x14ac:dyDescent="0.25">
      <c r="B31" s="11" t="s">
        <v>25</v>
      </c>
      <c r="C31" s="12">
        <v>340.8</v>
      </c>
      <c r="D31" s="12">
        <v>0</v>
      </c>
      <c r="E31" s="12">
        <v>0</v>
      </c>
      <c r="F31" s="12">
        <v>149.80000000000001</v>
      </c>
      <c r="G31" s="12">
        <v>0</v>
      </c>
      <c r="H31" s="12">
        <v>14425.2</v>
      </c>
      <c r="I31" s="12">
        <v>4065.6000000000004</v>
      </c>
      <c r="J31" s="13">
        <f t="shared" si="0"/>
        <v>18981.400000000001</v>
      </c>
      <c r="K31" s="19"/>
    </row>
    <row r="32" spans="2:11" ht="15" customHeight="1" x14ac:dyDescent="0.25">
      <c r="B32" s="11" t="s">
        <v>26</v>
      </c>
      <c r="C32" s="12">
        <v>2885.4060300000001</v>
      </c>
      <c r="D32" s="12">
        <v>10</v>
      </c>
      <c r="E32" s="12">
        <v>0</v>
      </c>
      <c r="F32" s="12">
        <v>0</v>
      </c>
      <c r="G32" s="12">
        <v>0</v>
      </c>
      <c r="H32" s="12">
        <v>249</v>
      </c>
      <c r="I32" s="12">
        <v>575</v>
      </c>
      <c r="J32" s="13">
        <f t="shared" si="0"/>
        <v>3719.4060300000001</v>
      </c>
      <c r="K32" s="19"/>
    </row>
    <row r="33" spans="2:11" ht="15" customHeight="1" x14ac:dyDescent="0.25">
      <c r="B33" s="11" t="s">
        <v>27</v>
      </c>
      <c r="C33" s="12">
        <v>2782.8955661969721</v>
      </c>
      <c r="D33" s="12">
        <v>411.65921116812495</v>
      </c>
      <c r="E33" s="12">
        <v>900</v>
      </c>
      <c r="F33" s="12">
        <v>120.05121861000001</v>
      </c>
      <c r="G33" s="12">
        <v>0</v>
      </c>
      <c r="H33" s="12">
        <v>5782.2059453900001</v>
      </c>
      <c r="I33" s="12">
        <v>27.939738250000001</v>
      </c>
      <c r="J33" s="13">
        <f t="shared" si="0"/>
        <v>10024.751679615096</v>
      </c>
      <c r="K33" s="19"/>
    </row>
    <row r="34" spans="2:11" ht="15" customHeight="1" x14ac:dyDescent="0.25">
      <c r="B34" s="11" t="s">
        <v>28</v>
      </c>
      <c r="C34" s="12">
        <v>10195.063203922655</v>
      </c>
      <c r="D34" s="12">
        <v>9.4813085900000029</v>
      </c>
      <c r="E34" s="12">
        <v>0</v>
      </c>
      <c r="F34" s="12">
        <v>0</v>
      </c>
      <c r="G34" s="12">
        <v>144.31202193999997</v>
      </c>
      <c r="H34" s="12">
        <v>383.05877168999996</v>
      </c>
      <c r="I34" s="12">
        <v>176.94442372999998</v>
      </c>
      <c r="J34" s="13">
        <f t="shared" si="0"/>
        <v>10908.859729872654</v>
      </c>
      <c r="K34" s="19"/>
    </row>
    <row r="35" spans="2:11" ht="35.1" customHeight="1" x14ac:dyDescent="0.25">
      <c r="B35" s="16" t="s">
        <v>4</v>
      </c>
      <c r="C35" s="17">
        <f t="shared" ref="C35:I35" si="1">+SUM(C11:C34)</f>
        <v>125810.68527526179</v>
      </c>
      <c r="D35" s="17">
        <f t="shared" si="1"/>
        <v>5220.4556672682411</v>
      </c>
      <c r="E35" s="17">
        <f t="shared" si="1"/>
        <v>16265.916328099725</v>
      </c>
      <c r="F35" s="17">
        <f t="shared" si="1"/>
        <v>809.86684191351901</v>
      </c>
      <c r="G35" s="17">
        <f t="shared" si="1"/>
        <v>28525.752115203777</v>
      </c>
      <c r="H35" s="17">
        <f t="shared" si="1"/>
        <v>628921.56242084503</v>
      </c>
      <c r="I35" s="17">
        <f t="shared" si="1"/>
        <v>75033.134961452757</v>
      </c>
      <c r="J35" s="17">
        <f>+SUM(J11:J34)</f>
        <v>880587.37361004483</v>
      </c>
      <c r="K35" s="19"/>
    </row>
    <row r="36" spans="2:11" ht="12.75" x14ac:dyDescent="0.25">
      <c r="B36" s="20" t="s">
        <v>45</v>
      </c>
      <c r="C36" s="5"/>
      <c r="D36" s="5"/>
      <c r="E36" s="5"/>
      <c r="F36" s="5"/>
      <c r="G36" s="5"/>
      <c r="H36" s="5"/>
      <c r="I36" s="5"/>
      <c r="K36" s="19"/>
    </row>
    <row r="37" spans="2:11" ht="12.75" x14ac:dyDescent="0.25">
      <c r="B37" s="5"/>
      <c r="C37" s="21"/>
      <c r="D37" s="21"/>
      <c r="E37" s="21"/>
      <c r="F37" s="21"/>
      <c r="G37" s="21"/>
      <c r="H37" s="21"/>
      <c r="I37" s="21"/>
    </row>
    <row r="38" spans="2:11" ht="12.75" x14ac:dyDescent="0.25">
      <c r="B38" s="5" t="s">
        <v>35</v>
      </c>
      <c r="C38" s="6"/>
      <c r="D38" s="6"/>
      <c r="E38" s="6"/>
      <c r="F38" s="6"/>
      <c r="G38" s="6"/>
      <c r="H38" s="6"/>
      <c r="I38" s="6"/>
    </row>
    <row r="39" spans="2:11" ht="12.75" x14ac:dyDescent="0.25">
      <c r="B39" s="5" t="s">
        <v>36</v>
      </c>
      <c r="C39" s="5"/>
      <c r="D39" s="5"/>
      <c r="E39" s="5"/>
      <c r="F39" s="5"/>
      <c r="G39" s="5"/>
      <c r="H39" s="5"/>
      <c r="I39" s="5"/>
    </row>
    <row r="40" spans="2:11" ht="12.75" x14ac:dyDescent="0.25">
      <c r="B40" s="5" t="s">
        <v>39</v>
      </c>
      <c r="C40" s="5"/>
      <c r="D40" s="5"/>
      <c r="E40" s="5"/>
      <c r="F40" s="5"/>
      <c r="G40" s="5"/>
      <c r="H40" s="5"/>
      <c r="I40" s="5"/>
    </row>
    <row r="41" spans="2:11" ht="15" customHeight="1" x14ac:dyDescent="0.25">
      <c r="B41" s="3" t="s">
        <v>43</v>
      </c>
    </row>
    <row r="42" spans="2:11" ht="15" customHeight="1" x14ac:dyDescent="0.25">
      <c r="C42" s="22"/>
      <c r="D42" s="22"/>
      <c r="E42" s="22"/>
      <c r="F42" s="22"/>
      <c r="G42" s="22"/>
      <c r="H42" s="22"/>
      <c r="I42" s="22"/>
    </row>
  </sheetData>
  <dataValidations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4" zoomScale="96" zoomScaleNormal="96" workbookViewId="0">
      <selection activeCell="I11" sqref="I11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7" width="15.7109375" style="3" customWidth="1"/>
    <col min="8" max="9" width="16.28515625" style="3" bestFit="1" customWidth="1"/>
    <col min="10" max="16384" width="15.7109375" style="3"/>
  </cols>
  <sheetData>
    <row r="1" spans="1:11" ht="27" customHeight="1" x14ac:dyDescent="0.25"/>
    <row r="2" spans="1:11" ht="21.75" customHeight="1" x14ac:dyDescent="0.25"/>
    <row r="3" spans="1:11" ht="20.25" customHeight="1" x14ac:dyDescent="0.25"/>
    <row r="4" spans="1:11" s="5" customFormat="1" ht="15.75" x14ac:dyDescent="0.25">
      <c r="A4" s="4"/>
      <c r="B4" s="1" t="s">
        <v>0</v>
      </c>
    </row>
    <row r="5" spans="1:11" s="5" customFormat="1" ht="12.75" x14ac:dyDescent="0.25">
      <c r="B5" s="7"/>
    </row>
    <row r="6" spans="1:11" ht="23.25" x14ac:dyDescent="0.25">
      <c r="B6" s="8" t="s">
        <v>44</v>
      </c>
      <c r="C6" s="5"/>
      <c r="D6" s="5"/>
      <c r="E6" s="5"/>
      <c r="F6" s="5"/>
      <c r="G6" s="5"/>
      <c r="H6" s="5"/>
      <c r="I6" s="5"/>
    </row>
    <row r="7" spans="1:11" ht="15.75" x14ac:dyDescent="0.25">
      <c r="B7" s="2" t="s">
        <v>1</v>
      </c>
      <c r="C7" s="5"/>
      <c r="D7" s="5"/>
      <c r="E7" s="5"/>
      <c r="F7" s="5"/>
      <c r="G7" s="5"/>
      <c r="H7" s="5"/>
      <c r="I7" s="5"/>
    </row>
    <row r="8" spans="1:11" ht="15.75" x14ac:dyDescent="0.25">
      <c r="B8" s="10" t="s">
        <v>2</v>
      </c>
      <c r="C8" s="5"/>
      <c r="D8" s="5"/>
      <c r="E8" s="5"/>
      <c r="F8" s="5"/>
      <c r="G8" s="5"/>
      <c r="H8" s="5"/>
      <c r="I8" s="5"/>
    </row>
    <row r="9" spans="1:11" ht="12.75" x14ac:dyDescent="0.25">
      <c r="B9" s="9"/>
      <c r="C9" s="5"/>
      <c r="D9" s="5"/>
      <c r="E9" s="5"/>
      <c r="F9" s="5"/>
      <c r="G9" s="5"/>
      <c r="H9" s="5"/>
      <c r="I9" s="5"/>
    </row>
    <row r="10" spans="1:11" ht="42.75" customHeight="1" x14ac:dyDescent="0.25">
      <c r="B10" s="14" t="s">
        <v>3</v>
      </c>
      <c r="C10" s="15" t="s">
        <v>29</v>
      </c>
      <c r="D10" s="15" t="s">
        <v>33</v>
      </c>
      <c r="E10" s="15" t="s">
        <v>34</v>
      </c>
      <c r="F10" s="15" t="s">
        <v>30</v>
      </c>
      <c r="G10" s="15" t="s">
        <v>37</v>
      </c>
      <c r="H10" s="15" t="s">
        <v>38</v>
      </c>
      <c r="I10" s="18" t="s">
        <v>31</v>
      </c>
      <c r="J10" s="18" t="s">
        <v>32</v>
      </c>
    </row>
    <row r="11" spans="1:11" ht="15" customHeight="1" x14ac:dyDescent="0.25">
      <c r="B11" s="11" t="s">
        <v>6</v>
      </c>
      <c r="C11" s="12">
        <v>15348.696059999998</v>
      </c>
      <c r="D11" s="12">
        <v>501.3</v>
      </c>
      <c r="E11" s="12">
        <v>143.16999999999999</v>
      </c>
      <c r="F11" s="12">
        <v>0</v>
      </c>
      <c r="G11" s="12">
        <v>2918.9472000000001</v>
      </c>
      <c r="H11" s="12">
        <v>426154.02999999997</v>
      </c>
      <c r="I11" s="12">
        <v>24882.612799999999</v>
      </c>
      <c r="J11" s="13">
        <f>+SUM(C11:I11)</f>
        <v>469948.75605999999</v>
      </c>
      <c r="K11" s="19"/>
    </row>
    <row r="12" spans="1:11" ht="15" customHeight="1" x14ac:dyDescent="0.25">
      <c r="B12" s="11" t="s">
        <v>7</v>
      </c>
      <c r="C12" s="12">
        <v>3537.9081532104537</v>
      </c>
      <c r="D12" s="12">
        <v>344.31398812999998</v>
      </c>
      <c r="E12" s="12">
        <v>0</v>
      </c>
      <c r="F12" s="12">
        <v>3.8012000700000002</v>
      </c>
      <c r="G12" s="12">
        <v>0</v>
      </c>
      <c r="H12" s="12">
        <v>8.9630339749999983</v>
      </c>
      <c r="I12" s="12">
        <v>419.83850604700007</v>
      </c>
      <c r="J12" s="13">
        <f t="shared" ref="J12:J34" si="0">+SUM(C12:I12)</f>
        <v>4314.8248814324543</v>
      </c>
      <c r="K12" s="19"/>
    </row>
    <row r="13" spans="1:11" ht="15" customHeight="1" x14ac:dyDescent="0.25">
      <c r="B13" s="11" t="s">
        <v>8</v>
      </c>
      <c r="C13" s="12">
        <v>3883.7457063040201</v>
      </c>
      <c r="D13" s="12">
        <v>125.82299999999999</v>
      </c>
      <c r="E13" s="12">
        <v>3470.833333333333</v>
      </c>
      <c r="F13" s="12">
        <v>0</v>
      </c>
      <c r="G13" s="12">
        <v>3115.8072000000002</v>
      </c>
      <c r="H13" s="12">
        <v>11065.23</v>
      </c>
      <c r="I13" s="12">
        <v>1627.0066999999999</v>
      </c>
      <c r="J13" s="13">
        <f t="shared" si="0"/>
        <v>23288.44593963735</v>
      </c>
      <c r="K13" s="19"/>
    </row>
    <row r="14" spans="1:11" ht="15" customHeight="1" x14ac:dyDescent="0.25">
      <c r="B14" s="11" t="s">
        <v>9</v>
      </c>
      <c r="C14" s="12">
        <v>1176.0600972</v>
      </c>
      <c r="D14" s="12">
        <v>480.90656178</v>
      </c>
      <c r="E14" s="12">
        <v>3595.125</v>
      </c>
      <c r="F14" s="12">
        <v>7.744214917199999</v>
      </c>
      <c r="G14" s="12">
        <v>0</v>
      </c>
      <c r="H14" s="12">
        <v>34503.355467699999</v>
      </c>
      <c r="I14" s="12">
        <v>1942.66636512026</v>
      </c>
      <c r="J14" s="13">
        <f t="shared" si="0"/>
        <v>41705.857706717463</v>
      </c>
      <c r="K14" s="19"/>
    </row>
    <row r="15" spans="1:11" ht="15" customHeight="1" x14ac:dyDescent="0.25">
      <c r="B15" s="11" t="s">
        <v>5</v>
      </c>
      <c r="C15" s="12">
        <v>4614.3579710000004</v>
      </c>
      <c r="D15" s="12">
        <v>0</v>
      </c>
      <c r="E15" s="12">
        <v>0</v>
      </c>
      <c r="F15" s="12">
        <v>0</v>
      </c>
      <c r="G15" s="12">
        <v>1077</v>
      </c>
      <c r="H15" s="12">
        <v>88698.5</v>
      </c>
      <c r="I15" s="12">
        <v>15502.802153080551</v>
      </c>
      <c r="J15" s="13">
        <f t="shared" si="0"/>
        <v>109892.66012408056</v>
      </c>
      <c r="K15" s="19"/>
    </row>
    <row r="16" spans="1:11" ht="15" customHeight="1" x14ac:dyDescent="0.25">
      <c r="B16" s="11" t="s">
        <v>10</v>
      </c>
      <c r="C16" s="12">
        <v>2133.158757555288</v>
      </c>
      <c r="D16" s="12">
        <v>58.988</v>
      </c>
      <c r="E16" s="12">
        <v>2777.3167821100001</v>
      </c>
      <c r="F16" s="12">
        <v>0.92100000000000004</v>
      </c>
      <c r="G16" s="12">
        <v>1453.9829999999999</v>
      </c>
      <c r="H16" s="12">
        <v>77893.231</v>
      </c>
      <c r="I16" s="12">
        <v>24019.106</v>
      </c>
      <c r="J16" s="13">
        <f t="shared" si="0"/>
        <v>108336.70453966528</v>
      </c>
      <c r="K16" s="19"/>
    </row>
    <row r="17" spans="2:11" ht="15" customHeight="1" x14ac:dyDescent="0.25">
      <c r="B17" s="11" t="s">
        <v>11</v>
      </c>
      <c r="C17" s="12">
        <v>4291.1995970097987</v>
      </c>
      <c r="D17" s="12">
        <v>837.78233016000013</v>
      </c>
      <c r="E17" s="12">
        <v>1500</v>
      </c>
      <c r="F17" s="12">
        <v>20.2588936</v>
      </c>
      <c r="G17" s="12">
        <v>0</v>
      </c>
      <c r="H17" s="12">
        <v>55.70380686</v>
      </c>
      <c r="I17" s="12">
        <v>445.77214096</v>
      </c>
      <c r="J17" s="13">
        <f t="shared" si="0"/>
        <v>7150.7167685897994</v>
      </c>
      <c r="K17" s="19"/>
    </row>
    <row r="18" spans="2:11" ht="15" customHeight="1" x14ac:dyDescent="0.25">
      <c r="B18" s="11" t="s">
        <v>12</v>
      </c>
      <c r="C18" s="12">
        <v>3613.5092848300001</v>
      </c>
      <c r="D18" s="12">
        <v>494.09300625999998</v>
      </c>
      <c r="E18" s="12">
        <v>600</v>
      </c>
      <c r="F18" s="12">
        <v>85.71133614</v>
      </c>
      <c r="G18" s="12">
        <v>395.30485207999993</v>
      </c>
      <c r="H18" s="12">
        <v>20817.635437500001</v>
      </c>
      <c r="I18" s="12">
        <v>10209.0862633</v>
      </c>
      <c r="J18" s="13">
        <f t="shared" si="0"/>
        <v>36215.340180109997</v>
      </c>
      <c r="K18" s="19"/>
    </row>
    <row r="19" spans="2:11" ht="15" customHeight="1" x14ac:dyDescent="0.25">
      <c r="B19" s="11" t="s">
        <v>13</v>
      </c>
      <c r="C19" s="12">
        <v>2542.3857310000003</v>
      </c>
      <c r="D19" s="12">
        <v>266.85242808000004</v>
      </c>
      <c r="E19" s="12">
        <v>0</v>
      </c>
      <c r="F19" s="12">
        <v>0</v>
      </c>
      <c r="G19" s="12">
        <v>0</v>
      </c>
      <c r="H19" s="12">
        <v>697.1854539499999</v>
      </c>
      <c r="I19" s="12">
        <v>83.891674350000002</v>
      </c>
      <c r="J19" s="13">
        <f t="shared" si="0"/>
        <v>3590.3152873800004</v>
      </c>
      <c r="K19" s="19"/>
    </row>
    <row r="20" spans="2:11" ht="15" customHeight="1" x14ac:dyDescent="0.25">
      <c r="B20" s="11" t="s">
        <v>14</v>
      </c>
      <c r="C20" s="12">
        <v>10839.227398399416</v>
      </c>
      <c r="D20" s="12">
        <v>0</v>
      </c>
      <c r="E20" s="12">
        <v>3120</v>
      </c>
      <c r="F20" s="12">
        <v>70.182842426321912</v>
      </c>
      <c r="G20" s="12">
        <v>17130.650000000001</v>
      </c>
      <c r="H20" s="12">
        <v>8841.11694928</v>
      </c>
      <c r="I20" s="12">
        <v>459.85931324131792</v>
      </c>
      <c r="J20" s="13">
        <f t="shared" si="0"/>
        <v>40461.036503347052</v>
      </c>
      <c r="K20" s="19"/>
    </row>
    <row r="21" spans="2:11" ht="15" customHeight="1" x14ac:dyDescent="0.25">
      <c r="B21" s="11" t="s">
        <v>15</v>
      </c>
      <c r="C21" s="12">
        <v>1310.8830764800002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216.33079078</v>
      </c>
      <c r="J21" s="13">
        <f t="shared" si="0"/>
        <v>1527.2138672600001</v>
      </c>
      <c r="K21" s="19"/>
    </row>
    <row r="22" spans="2:11" ht="15" customHeight="1" x14ac:dyDescent="0.25">
      <c r="B22" s="11" t="s">
        <v>16</v>
      </c>
      <c r="C22" s="12">
        <v>1453.055959</v>
      </c>
      <c r="D22" s="12">
        <v>0</v>
      </c>
      <c r="E22" s="12">
        <v>0</v>
      </c>
      <c r="F22" s="12">
        <v>115.49</v>
      </c>
      <c r="G22" s="12">
        <v>397.14</v>
      </c>
      <c r="H22" s="12">
        <v>12382.64</v>
      </c>
      <c r="I22" s="12">
        <v>1411</v>
      </c>
      <c r="J22" s="13">
        <f t="shared" si="0"/>
        <v>15759.325959</v>
      </c>
      <c r="K22" s="19"/>
    </row>
    <row r="23" spans="2:11" ht="15" customHeight="1" x14ac:dyDescent="0.25">
      <c r="B23" s="11" t="s">
        <v>17</v>
      </c>
      <c r="C23" s="12">
        <v>3435.9229669381193</v>
      </c>
      <c r="D23" s="12">
        <v>738.38183032999996</v>
      </c>
      <c r="E23" s="12">
        <v>3000</v>
      </c>
      <c r="F23" s="12">
        <v>0</v>
      </c>
      <c r="G23" s="12">
        <v>5882.3794812000006</v>
      </c>
      <c r="H23" s="12">
        <v>25529.726556509999</v>
      </c>
      <c r="I23" s="12">
        <v>8189.4153650012631</v>
      </c>
      <c r="J23" s="13">
        <f t="shared" si="0"/>
        <v>46775.826199979376</v>
      </c>
      <c r="K23" s="19"/>
    </row>
    <row r="24" spans="2:11" ht="15" customHeight="1" x14ac:dyDescent="0.25">
      <c r="B24" s="11" t="s">
        <v>18</v>
      </c>
      <c r="C24" s="12">
        <v>5313.1488466330957</v>
      </c>
      <c r="D24" s="12">
        <v>434.24352274987052</v>
      </c>
      <c r="E24" s="12">
        <v>0</v>
      </c>
      <c r="F24" s="12">
        <v>30.734393199012104</v>
      </c>
      <c r="G24" s="12">
        <v>277.46412965351493</v>
      </c>
      <c r="H24" s="12">
        <v>1562.2289629575437</v>
      </c>
      <c r="I24" s="12">
        <v>735.80341279988772</v>
      </c>
      <c r="J24" s="13">
        <f t="shared" si="0"/>
        <v>8353.6232679929235</v>
      </c>
      <c r="K24" s="19"/>
    </row>
    <row r="25" spans="2:11" ht="15" customHeight="1" x14ac:dyDescent="0.25">
      <c r="B25" s="11" t="s">
        <v>19</v>
      </c>
      <c r="C25" s="12">
        <v>3139.0065373644447</v>
      </c>
      <c r="D25" s="12">
        <v>325.31019545999999</v>
      </c>
      <c r="E25" s="12">
        <v>2450</v>
      </c>
      <c r="F25" s="12">
        <v>0.22301585403999999</v>
      </c>
      <c r="G25" s="12">
        <v>3613.0597018130002</v>
      </c>
      <c r="H25" s="12">
        <v>36649.864328126889</v>
      </c>
      <c r="I25" s="12">
        <v>3988.8195154380001</v>
      </c>
      <c r="J25" s="13">
        <f t="shared" si="0"/>
        <v>50166.283294056375</v>
      </c>
      <c r="K25" s="19"/>
    </row>
    <row r="26" spans="2:11" ht="15" customHeight="1" x14ac:dyDescent="0.25">
      <c r="B26" s="11" t="s">
        <v>20</v>
      </c>
      <c r="C26" s="12">
        <v>1821.595703</v>
      </c>
      <c r="D26" s="12">
        <v>48.680999999999997</v>
      </c>
      <c r="E26" s="12">
        <v>864.32100000000003</v>
      </c>
      <c r="F26" s="12">
        <v>0</v>
      </c>
      <c r="G26" s="12">
        <v>296.32900000000001</v>
      </c>
      <c r="H26" s="12">
        <v>16634.294999999998</v>
      </c>
      <c r="I26" s="12">
        <v>4008.1980000000003</v>
      </c>
      <c r="J26" s="13">
        <f t="shared" si="0"/>
        <v>23673.419703</v>
      </c>
      <c r="K26" s="19"/>
    </row>
    <row r="27" spans="2:11" ht="15" customHeight="1" x14ac:dyDescent="0.25">
      <c r="B27" s="11" t="s">
        <v>21</v>
      </c>
      <c r="C27" s="12">
        <v>5188.1534950000005</v>
      </c>
      <c r="D27" s="12">
        <v>453.77</v>
      </c>
      <c r="E27" s="12">
        <v>900</v>
      </c>
      <c r="F27" s="12">
        <v>167.97</v>
      </c>
      <c r="G27" s="12">
        <v>0</v>
      </c>
      <c r="H27" s="12">
        <v>17981.580000000002</v>
      </c>
      <c r="I27" s="12">
        <v>2742.23</v>
      </c>
      <c r="J27" s="13">
        <f t="shared" si="0"/>
        <v>27433.703495000002</v>
      </c>
      <c r="K27" s="19"/>
    </row>
    <row r="28" spans="2:11" ht="15" customHeight="1" x14ac:dyDescent="0.25">
      <c r="B28" s="11" t="s">
        <v>22</v>
      </c>
      <c r="C28" s="12">
        <v>5461.7541358581429</v>
      </c>
      <c r="D28" s="12">
        <v>0</v>
      </c>
      <c r="E28" s="12">
        <v>0</v>
      </c>
      <c r="F28" s="12">
        <v>0</v>
      </c>
      <c r="G28" s="12">
        <v>0</v>
      </c>
      <c r="H28" s="12">
        <v>564.10510999999997</v>
      </c>
      <c r="I28" s="12">
        <v>5222.5429999999997</v>
      </c>
      <c r="J28" s="13">
        <f t="shared" si="0"/>
        <v>11248.402245858142</v>
      </c>
      <c r="K28" s="19"/>
    </row>
    <row r="29" spans="2:11" ht="15" customHeight="1" x14ac:dyDescent="0.25">
      <c r="B29" s="11" t="s">
        <v>23</v>
      </c>
      <c r="C29" s="12">
        <v>0</v>
      </c>
      <c r="D29" s="12">
        <v>0</v>
      </c>
      <c r="E29" s="12">
        <v>270</v>
      </c>
      <c r="F29" s="12">
        <v>0</v>
      </c>
      <c r="G29" s="12">
        <v>0</v>
      </c>
      <c r="H29" s="12">
        <v>0</v>
      </c>
      <c r="I29" s="12">
        <v>0</v>
      </c>
      <c r="J29" s="13">
        <f t="shared" si="0"/>
        <v>270</v>
      </c>
      <c r="K29" s="19"/>
    </row>
    <row r="30" spans="2:11" ht="15" customHeight="1" x14ac:dyDescent="0.25">
      <c r="B30" s="11" t="s">
        <v>24</v>
      </c>
      <c r="C30" s="12">
        <v>6826.8852347966658</v>
      </c>
      <c r="D30" s="12">
        <v>78.524472610000004</v>
      </c>
      <c r="E30" s="12">
        <v>2294.2732952857141</v>
      </c>
      <c r="F30" s="12">
        <v>0</v>
      </c>
      <c r="G30" s="12">
        <v>1050.0018942173153</v>
      </c>
      <c r="H30" s="12">
        <v>0</v>
      </c>
      <c r="I30" s="12">
        <v>108.80041470600001</v>
      </c>
      <c r="J30" s="13">
        <f t="shared" si="0"/>
        <v>10358.485311615696</v>
      </c>
      <c r="K30" s="19"/>
    </row>
    <row r="31" spans="2:11" ht="15" customHeight="1" x14ac:dyDescent="0.25">
      <c r="B31" s="11" t="s">
        <v>25</v>
      </c>
      <c r="C31" s="12">
        <v>328.3</v>
      </c>
      <c r="D31" s="12">
        <v>0</v>
      </c>
      <c r="E31" s="12">
        <v>0</v>
      </c>
      <c r="F31" s="12">
        <v>82.1</v>
      </c>
      <c r="G31" s="12">
        <v>0</v>
      </c>
      <c r="H31" s="12">
        <v>20625.400000000001</v>
      </c>
      <c r="I31" s="12">
        <v>6132.7000000000007</v>
      </c>
      <c r="J31" s="13">
        <f t="shared" si="0"/>
        <v>27168.500000000004</v>
      </c>
      <c r="K31" s="19"/>
    </row>
    <row r="32" spans="2:11" ht="15" customHeight="1" x14ac:dyDescent="0.25">
      <c r="B32" s="11" t="s">
        <v>26</v>
      </c>
      <c r="C32" s="12">
        <v>2885.4060300000001</v>
      </c>
      <c r="D32" s="12">
        <v>3</v>
      </c>
      <c r="E32" s="12">
        <v>0</v>
      </c>
      <c r="F32" s="12">
        <v>0</v>
      </c>
      <c r="G32" s="12">
        <v>0</v>
      </c>
      <c r="H32" s="12">
        <v>357</v>
      </c>
      <c r="I32" s="12">
        <v>819</v>
      </c>
      <c r="J32" s="13">
        <f t="shared" si="0"/>
        <v>4064.4060300000001</v>
      </c>
      <c r="K32" s="19"/>
    </row>
    <row r="33" spans="2:11" ht="15" customHeight="1" x14ac:dyDescent="0.25">
      <c r="B33" s="11" t="s">
        <v>27</v>
      </c>
      <c r="C33" s="12">
        <v>2405.3316903564373</v>
      </c>
      <c r="D33" s="12">
        <v>460.95838699001098</v>
      </c>
      <c r="E33" s="12">
        <v>887.5</v>
      </c>
      <c r="F33" s="12">
        <v>140.55084912000001</v>
      </c>
      <c r="G33" s="12">
        <v>0</v>
      </c>
      <c r="H33" s="12">
        <v>8262.2059453900001</v>
      </c>
      <c r="I33" s="12">
        <v>36.2820994</v>
      </c>
      <c r="J33" s="13">
        <f t="shared" si="0"/>
        <v>12192.828971256447</v>
      </c>
      <c r="K33" s="19"/>
    </row>
    <row r="34" spans="2:11" ht="15" customHeight="1" x14ac:dyDescent="0.25">
      <c r="B34" s="11" t="s">
        <v>28</v>
      </c>
      <c r="C34" s="12">
        <v>14634.976383922653</v>
      </c>
      <c r="D34" s="12">
        <v>8.7118943900000048</v>
      </c>
      <c r="E34" s="12">
        <v>0</v>
      </c>
      <c r="F34" s="12">
        <v>0</v>
      </c>
      <c r="G34" s="12">
        <v>203.54676726999992</v>
      </c>
      <c r="H34" s="12">
        <v>488.01868687000007</v>
      </c>
      <c r="I34" s="12">
        <v>230.38319607</v>
      </c>
      <c r="J34" s="13">
        <f t="shared" si="0"/>
        <v>15565.636928522654</v>
      </c>
      <c r="K34" s="19"/>
    </row>
    <row r="35" spans="2:11" ht="35.1" customHeight="1" x14ac:dyDescent="0.25">
      <c r="B35" s="16" t="s">
        <v>4</v>
      </c>
      <c r="C35" s="17">
        <f t="shared" ref="C35:I35" si="1">+SUM(C11:C34)</f>
        <v>106184.66881585853</v>
      </c>
      <c r="D35" s="17">
        <f t="shared" si="1"/>
        <v>5661.6406169398806</v>
      </c>
      <c r="E35" s="17">
        <f t="shared" si="1"/>
        <v>25872.539410729049</v>
      </c>
      <c r="F35" s="17">
        <f t="shared" si="1"/>
        <v>725.68774532657403</v>
      </c>
      <c r="G35" s="17">
        <f t="shared" si="1"/>
        <v>37811.613226233829</v>
      </c>
      <c r="H35" s="17">
        <f t="shared" si="1"/>
        <v>809772.01573911938</v>
      </c>
      <c r="I35" s="17">
        <f t="shared" si="1"/>
        <v>113434.14771029429</v>
      </c>
      <c r="J35" s="17">
        <f>+SUM(J11:J34)</f>
        <v>1099462.313264502</v>
      </c>
      <c r="K35" s="19"/>
    </row>
    <row r="36" spans="2:11" ht="12.75" x14ac:dyDescent="0.25">
      <c r="B36" s="20" t="s">
        <v>42</v>
      </c>
      <c r="C36" s="5"/>
      <c r="D36" s="5"/>
      <c r="E36" s="5"/>
      <c r="F36" s="5"/>
      <c r="G36" s="5"/>
      <c r="H36" s="5"/>
      <c r="I36" s="5"/>
      <c r="K36" s="19"/>
    </row>
    <row r="37" spans="2:11" ht="12.75" x14ac:dyDescent="0.25">
      <c r="B37" s="5"/>
      <c r="C37" s="21"/>
      <c r="D37" s="21"/>
      <c r="E37" s="21"/>
      <c r="F37" s="21"/>
      <c r="G37" s="21"/>
      <c r="H37" s="21"/>
      <c r="I37" s="21"/>
    </row>
    <row r="38" spans="2:11" ht="12.75" x14ac:dyDescent="0.25">
      <c r="B38" s="5" t="s">
        <v>35</v>
      </c>
      <c r="C38" s="6"/>
      <c r="D38" s="6"/>
      <c r="E38" s="6"/>
      <c r="F38" s="6"/>
      <c r="G38" s="6"/>
      <c r="H38" s="6"/>
      <c r="I38" s="6"/>
    </row>
    <row r="39" spans="2:11" ht="12.75" x14ac:dyDescent="0.25">
      <c r="B39" s="5" t="s">
        <v>36</v>
      </c>
      <c r="C39" s="5"/>
      <c r="D39" s="5"/>
      <c r="E39" s="5"/>
      <c r="F39" s="5"/>
      <c r="G39" s="5"/>
      <c r="H39" s="5"/>
      <c r="I39" s="5"/>
    </row>
    <row r="40" spans="2:11" ht="12.75" x14ac:dyDescent="0.25">
      <c r="B40" s="5" t="s">
        <v>39</v>
      </c>
      <c r="C40" s="5"/>
      <c r="D40" s="5"/>
      <c r="E40" s="5"/>
      <c r="F40" s="5"/>
      <c r="G40" s="5"/>
      <c r="H40" s="5"/>
      <c r="I40" s="5"/>
    </row>
    <row r="41" spans="2:11" ht="15" customHeight="1" x14ac:dyDescent="0.25">
      <c r="B41" s="3" t="s">
        <v>43</v>
      </c>
    </row>
    <row r="42" spans="2:11" ht="15" customHeight="1" x14ac:dyDescent="0.25">
      <c r="C42" s="22"/>
      <c r="D42" s="22"/>
      <c r="E42" s="22"/>
      <c r="F42" s="22"/>
      <c r="G42" s="22"/>
      <c r="H42" s="22"/>
      <c r="I42" s="22"/>
    </row>
  </sheetData>
  <dataValidations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23" zoomScale="96" zoomScaleNormal="96" workbookViewId="0">
      <selection activeCell="B37" sqref="B37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7" width="15.7109375" style="3" customWidth="1"/>
    <col min="8" max="9" width="16.28515625" style="3" bestFit="1" customWidth="1"/>
    <col min="10" max="16384" width="15.7109375" style="3"/>
  </cols>
  <sheetData>
    <row r="1" spans="1:11" ht="27" customHeight="1" x14ac:dyDescent="0.25"/>
    <row r="2" spans="1:11" ht="21.75" customHeight="1" x14ac:dyDescent="0.25"/>
    <row r="3" spans="1:11" ht="20.25" customHeight="1" x14ac:dyDescent="0.25"/>
    <row r="4" spans="1:11" s="5" customFormat="1" ht="15.75" x14ac:dyDescent="0.25">
      <c r="A4" s="4"/>
      <c r="B4" s="1" t="s">
        <v>0</v>
      </c>
    </row>
    <row r="5" spans="1:11" s="5" customFormat="1" ht="12.75" x14ac:dyDescent="0.25">
      <c r="B5" s="7"/>
    </row>
    <row r="6" spans="1:11" ht="23.25" x14ac:dyDescent="0.25">
      <c r="B6" s="8" t="s">
        <v>46</v>
      </c>
      <c r="C6" s="5"/>
      <c r="D6" s="5"/>
      <c r="E6" s="5"/>
      <c r="F6" s="5"/>
      <c r="G6" s="5"/>
      <c r="H6" s="5"/>
      <c r="I6" s="5"/>
    </row>
    <row r="7" spans="1:11" ht="15.75" x14ac:dyDescent="0.25">
      <c r="B7" s="2" t="s">
        <v>1</v>
      </c>
      <c r="C7" s="5"/>
      <c r="D7" s="5"/>
      <c r="E7" s="5"/>
      <c r="F7" s="5"/>
      <c r="G7" s="5"/>
      <c r="H7" s="5"/>
      <c r="I7" s="5"/>
    </row>
    <row r="8" spans="1:11" ht="15.75" x14ac:dyDescent="0.25">
      <c r="B8" s="10" t="s">
        <v>2</v>
      </c>
      <c r="C8" s="5"/>
      <c r="D8" s="5"/>
      <c r="E8" s="5"/>
      <c r="F8" s="5"/>
      <c r="G8" s="5"/>
      <c r="H8" s="5"/>
      <c r="I8" s="5"/>
    </row>
    <row r="9" spans="1:11" ht="12.75" x14ac:dyDescent="0.25">
      <c r="B9" s="9"/>
      <c r="C9" s="5"/>
      <c r="D9" s="5"/>
      <c r="E9" s="5"/>
      <c r="F9" s="5"/>
      <c r="G9" s="5"/>
      <c r="H9" s="5"/>
      <c r="I9" s="5"/>
    </row>
    <row r="10" spans="1:11" ht="42.75" customHeight="1" x14ac:dyDescent="0.25">
      <c r="B10" s="14" t="s">
        <v>3</v>
      </c>
      <c r="C10" s="15" t="s">
        <v>29</v>
      </c>
      <c r="D10" s="15" t="s">
        <v>33</v>
      </c>
      <c r="E10" s="15" t="s">
        <v>34</v>
      </c>
      <c r="F10" s="15" t="s">
        <v>30</v>
      </c>
      <c r="G10" s="15" t="s">
        <v>37</v>
      </c>
      <c r="H10" s="15" t="s">
        <v>38</v>
      </c>
      <c r="I10" s="18" t="s">
        <v>31</v>
      </c>
      <c r="J10" s="18" t="s">
        <v>32</v>
      </c>
    </row>
    <row r="11" spans="1:11" ht="15" customHeight="1" x14ac:dyDescent="0.25">
      <c r="B11" s="11" t="s">
        <v>6</v>
      </c>
      <c r="C11" s="12">
        <v>15348.696059999998</v>
      </c>
      <c r="D11" s="12">
        <v>541.43521095954839</v>
      </c>
      <c r="E11" s="12">
        <v>114.59766356164315</v>
      </c>
      <c r="F11" s="12">
        <v>0</v>
      </c>
      <c r="G11" s="12">
        <v>2056.6935307162425</v>
      </c>
      <c r="H11" s="12">
        <v>433579.27930714871</v>
      </c>
      <c r="I11" s="12">
        <v>22790.55048280918</v>
      </c>
      <c r="J11" s="13">
        <f>+SUM(C11:I11)</f>
        <v>474431.25225519534</v>
      </c>
      <c r="K11" s="19"/>
    </row>
    <row r="12" spans="1:11" ht="15" customHeight="1" x14ac:dyDescent="0.25">
      <c r="B12" s="11" t="s">
        <v>7</v>
      </c>
      <c r="C12" s="12">
        <v>3476.9817180532755</v>
      </c>
      <c r="D12" s="12">
        <v>337.74896330000001</v>
      </c>
      <c r="E12" s="12">
        <v>0</v>
      </c>
      <c r="F12" s="12">
        <v>3.8012000700000002</v>
      </c>
      <c r="G12" s="12">
        <v>0</v>
      </c>
      <c r="H12" s="12">
        <v>8.6580919799999982</v>
      </c>
      <c r="I12" s="12">
        <v>386.37870730200007</v>
      </c>
      <c r="J12" s="13">
        <f t="shared" ref="J12:J34" si="0">+SUM(C12:I12)</f>
        <v>4213.5686807052753</v>
      </c>
      <c r="K12" s="19"/>
    </row>
    <row r="13" spans="1:11" ht="15" customHeight="1" x14ac:dyDescent="0.25">
      <c r="B13" s="11" t="s">
        <v>8</v>
      </c>
      <c r="C13" s="12">
        <v>3878.2986759999999</v>
      </c>
      <c r="D13" s="12">
        <v>130.8603</v>
      </c>
      <c r="E13" s="12">
        <v>4983.333333333333</v>
      </c>
      <c r="F13" s="12">
        <v>0</v>
      </c>
      <c r="G13" s="12">
        <v>2966.3114</v>
      </c>
      <c r="H13" s="12">
        <v>10676.159426</v>
      </c>
      <c r="I13" s="12">
        <v>1416.8800999999999</v>
      </c>
      <c r="J13" s="13">
        <f t="shared" si="0"/>
        <v>24051.84323533333</v>
      </c>
      <c r="K13" s="19"/>
    </row>
    <row r="14" spans="1:11" ht="15" customHeight="1" x14ac:dyDescent="0.25">
      <c r="B14" s="11" t="s">
        <v>9</v>
      </c>
      <c r="C14" s="12">
        <v>1174.9101061099998</v>
      </c>
      <c r="D14" s="12">
        <v>519.49168646999999</v>
      </c>
      <c r="E14" s="12">
        <v>3060.5</v>
      </c>
      <c r="F14" s="12">
        <v>7.7442149200000001</v>
      </c>
      <c r="G14" s="12">
        <v>0</v>
      </c>
      <c r="H14" s="12">
        <v>31012.480488199999</v>
      </c>
      <c r="I14" s="12">
        <v>1708.47499481</v>
      </c>
      <c r="J14" s="13">
        <f t="shared" si="0"/>
        <v>37483.601490509995</v>
      </c>
      <c r="K14" s="19"/>
    </row>
    <row r="15" spans="1:11" ht="15" customHeight="1" x14ac:dyDescent="0.25">
      <c r="B15" s="11" t="s">
        <v>5</v>
      </c>
      <c r="C15" s="12">
        <v>4614.3579710000004</v>
      </c>
      <c r="D15" s="12">
        <v>0</v>
      </c>
      <c r="E15" s="12">
        <v>0</v>
      </c>
      <c r="F15" s="12">
        <v>0</v>
      </c>
      <c r="G15" s="12">
        <v>1209.7877961918898</v>
      </c>
      <c r="H15" s="12">
        <v>82819.715537843018</v>
      </c>
      <c r="I15" s="12">
        <v>15683.765809914399</v>
      </c>
      <c r="J15" s="13">
        <f t="shared" si="0"/>
        <v>104327.62711494931</v>
      </c>
      <c r="K15" s="19"/>
    </row>
    <row r="16" spans="1:11" ht="15" customHeight="1" x14ac:dyDescent="0.25">
      <c r="B16" s="11" t="s">
        <v>10</v>
      </c>
      <c r="C16" s="12">
        <v>2069.5194705187218</v>
      </c>
      <c r="D16" s="12">
        <v>582.08373067999992</v>
      </c>
      <c r="E16" s="12">
        <v>2777.3167821100001</v>
      </c>
      <c r="F16" s="12">
        <v>0.92052299241897906</v>
      </c>
      <c r="G16" s="12">
        <v>1328.8525783000002</v>
      </c>
      <c r="H16" s="12">
        <v>74843.481409999993</v>
      </c>
      <c r="I16" s="12">
        <v>21535.495124841211</v>
      </c>
      <c r="J16" s="13">
        <f t="shared" si="0"/>
        <v>103137.66961944234</v>
      </c>
      <c r="K16" s="19"/>
    </row>
    <row r="17" spans="2:11" ht="15" customHeight="1" x14ac:dyDescent="0.25">
      <c r="B17" s="11" t="s">
        <v>11</v>
      </c>
      <c r="C17" s="12">
        <v>4241.0116517234528</v>
      </c>
      <c r="D17" s="12">
        <v>865.33877100999996</v>
      </c>
      <c r="E17" s="12">
        <v>2500</v>
      </c>
      <c r="F17" s="12">
        <v>20.2588936</v>
      </c>
      <c r="G17" s="12">
        <v>0</v>
      </c>
      <c r="H17" s="12">
        <v>55.70380686</v>
      </c>
      <c r="I17" s="12">
        <v>454.80509914773501</v>
      </c>
      <c r="J17" s="13">
        <f t="shared" si="0"/>
        <v>8137.1182223411879</v>
      </c>
      <c r="K17" s="19"/>
    </row>
    <row r="18" spans="2:11" ht="15" customHeight="1" x14ac:dyDescent="0.25">
      <c r="B18" s="11" t="s">
        <v>12</v>
      </c>
      <c r="C18" s="12">
        <v>3591.27005452</v>
      </c>
      <c r="D18" s="12">
        <v>517.47605137999994</v>
      </c>
      <c r="E18" s="12">
        <v>1500</v>
      </c>
      <c r="F18" s="12">
        <v>84.701539800000006</v>
      </c>
      <c r="G18" s="12">
        <v>224.32278959999999</v>
      </c>
      <c r="H18" s="12">
        <v>18850</v>
      </c>
      <c r="I18" s="12">
        <v>9104.2521967900011</v>
      </c>
      <c r="J18" s="13">
        <f t="shared" si="0"/>
        <v>33872.022632090004</v>
      </c>
      <c r="K18" s="19"/>
    </row>
    <row r="19" spans="2:11" ht="15" customHeight="1" x14ac:dyDescent="0.25">
      <c r="B19" s="11" t="s">
        <v>13</v>
      </c>
      <c r="C19" s="12">
        <v>2542.3857310000003</v>
      </c>
      <c r="D19" s="12">
        <v>125.47698909</v>
      </c>
      <c r="E19" s="12">
        <v>0</v>
      </c>
      <c r="F19" s="12">
        <v>0</v>
      </c>
      <c r="G19" s="12">
        <v>0</v>
      </c>
      <c r="H19" s="12">
        <v>601.04490955679989</v>
      </c>
      <c r="I19" s="12">
        <v>69.900672023599995</v>
      </c>
      <c r="J19" s="13">
        <f t="shared" si="0"/>
        <v>3338.8083016703999</v>
      </c>
      <c r="K19" s="19"/>
    </row>
    <row r="20" spans="2:11" ht="15" customHeight="1" x14ac:dyDescent="0.25">
      <c r="B20" s="11" t="s">
        <v>14</v>
      </c>
      <c r="C20" s="12">
        <v>10837.721103944254</v>
      </c>
      <c r="D20" s="12">
        <v>0</v>
      </c>
      <c r="E20" s="12">
        <v>4050</v>
      </c>
      <c r="F20" s="12">
        <v>70.182842426321912</v>
      </c>
      <c r="G20" s="12">
        <v>6077.768971870667</v>
      </c>
      <c r="H20" s="12">
        <v>8106.11694928</v>
      </c>
      <c r="I20" s="12">
        <v>421.94423348465295</v>
      </c>
      <c r="J20" s="13">
        <f t="shared" si="0"/>
        <v>29563.734101005895</v>
      </c>
      <c r="K20" s="19"/>
    </row>
    <row r="21" spans="2:11" ht="15" customHeight="1" x14ac:dyDescent="0.25">
      <c r="B21" s="11" t="s">
        <v>15</v>
      </c>
      <c r="C21" s="12">
        <v>1310.5424299000001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195.67058929999985</v>
      </c>
      <c r="J21" s="13">
        <f t="shared" si="0"/>
        <v>1506.2130192</v>
      </c>
      <c r="K21" s="19"/>
    </row>
    <row r="22" spans="2:11" ht="15" customHeight="1" x14ac:dyDescent="0.25">
      <c r="B22" s="11" t="s">
        <v>16</v>
      </c>
      <c r="C22" s="12">
        <v>1452.4959590000001</v>
      </c>
      <c r="D22" s="12">
        <v>0</v>
      </c>
      <c r="E22" s="12">
        <v>0</v>
      </c>
      <c r="F22" s="12">
        <v>113.86793</v>
      </c>
      <c r="G22" s="12">
        <v>380.78525999999999</v>
      </c>
      <c r="H22" s="12">
        <v>11318.09677</v>
      </c>
      <c r="I22" s="12">
        <v>1251.1500000000001</v>
      </c>
      <c r="J22" s="13">
        <f t="shared" si="0"/>
        <v>14516.395919000001</v>
      </c>
      <c r="K22" s="19"/>
    </row>
    <row r="23" spans="2:11" ht="15" customHeight="1" x14ac:dyDescent="0.25">
      <c r="B23" s="11" t="s">
        <v>17</v>
      </c>
      <c r="C23" s="12">
        <v>3325.6820526975421</v>
      </c>
      <c r="D23" s="12">
        <v>803.92645971999991</v>
      </c>
      <c r="E23" s="12">
        <v>4000</v>
      </c>
      <c r="F23" s="12">
        <v>0</v>
      </c>
      <c r="G23" s="12">
        <v>6975.8908919761998</v>
      </c>
      <c r="H23" s="12">
        <v>24947.236865000988</v>
      </c>
      <c r="I23" s="12">
        <v>8008.9336322706404</v>
      </c>
      <c r="J23" s="13">
        <f t="shared" si="0"/>
        <v>48061.669901665373</v>
      </c>
      <c r="K23" s="19"/>
    </row>
    <row r="24" spans="2:11" ht="15" customHeight="1" x14ac:dyDescent="0.25">
      <c r="B24" s="11" t="s">
        <v>18</v>
      </c>
      <c r="C24" s="12">
        <v>5219.3212698202087</v>
      </c>
      <c r="D24" s="12">
        <v>521.65555134004637</v>
      </c>
      <c r="E24" s="12">
        <v>0</v>
      </c>
      <c r="F24" s="12">
        <v>30.734393199012104</v>
      </c>
      <c r="G24" s="12">
        <v>272.79458060204075</v>
      </c>
      <c r="H24" s="12">
        <v>1809.0049885448345</v>
      </c>
      <c r="I24" s="12">
        <v>657.59096583806411</v>
      </c>
      <c r="J24" s="13">
        <f t="shared" si="0"/>
        <v>8511.101749344205</v>
      </c>
      <c r="K24" s="19"/>
    </row>
    <row r="25" spans="2:11" ht="15" customHeight="1" x14ac:dyDescent="0.25">
      <c r="B25" s="11" t="s">
        <v>19</v>
      </c>
      <c r="C25" s="12">
        <v>3065.9977621388894</v>
      </c>
      <c r="D25" s="12">
        <v>340.30576251999997</v>
      </c>
      <c r="E25" s="12">
        <v>1843.75</v>
      </c>
      <c r="F25" s="12">
        <v>0.25935453851999996</v>
      </c>
      <c r="G25" s="12">
        <v>6973.9253734800004</v>
      </c>
      <c r="H25" s="12">
        <v>31987.257895698745</v>
      </c>
      <c r="I25" s="12">
        <v>3554.636236246</v>
      </c>
      <c r="J25" s="13">
        <f t="shared" si="0"/>
        <v>47766.132384622157</v>
      </c>
      <c r="K25" s="19"/>
    </row>
    <row r="26" spans="2:11" ht="15" customHeight="1" x14ac:dyDescent="0.25">
      <c r="B26" s="11" t="s">
        <v>20</v>
      </c>
      <c r="C26" s="12">
        <v>1818.0027029999999</v>
      </c>
      <c r="D26" s="12">
        <v>89.325999999999993</v>
      </c>
      <c r="E26" s="12">
        <v>864.3</v>
      </c>
      <c r="F26" s="12">
        <v>0</v>
      </c>
      <c r="G26" s="12">
        <v>261.43700000000001</v>
      </c>
      <c r="H26" s="12">
        <v>15671.557999999999</v>
      </c>
      <c r="I26" s="12">
        <v>3581.2189999999996</v>
      </c>
      <c r="J26" s="13">
        <f t="shared" si="0"/>
        <v>22285.842702999998</v>
      </c>
      <c r="K26" s="19"/>
    </row>
    <row r="27" spans="2:11" ht="15" customHeight="1" x14ac:dyDescent="0.25">
      <c r="B27" s="11" t="s">
        <v>21</v>
      </c>
      <c r="C27" s="12">
        <v>5122.5834949999999</v>
      </c>
      <c r="D27" s="12">
        <v>530.56000000000006</v>
      </c>
      <c r="E27" s="12">
        <v>1500</v>
      </c>
      <c r="F27" s="12">
        <v>135.44</v>
      </c>
      <c r="G27" s="12">
        <v>0</v>
      </c>
      <c r="H27" s="12">
        <v>16263.44</v>
      </c>
      <c r="I27" s="12">
        <v>2434.67</v>
      </c>
      <c r="J27" s="13">
        <f t="shared" si="0"/>
        <v>25986.693495</v>
      </c>
      <c r="K27" s="19"/>
    </row>
    <row r="28" spans="2:11" ht="15" customHeight="1" x14ac:dyDescent="0.25">
      <c r="B28" s="11" t="s">
        <v>22</v>
      </c>
      <c r="C28" s="12">
        <v>5459.2580405357039</v>
      </c>
      <c r="D28" s="12">
        <v>0</v>
      </c>
      <c r="E28" s="12">
        <v>0</v>
      </c>
      <c r="F28" s="12">
        <v>0</v>
      </c>
      <c r="G28" s="12">
        <v>0</v>
      </c>
      <c r="H28" s="12">
        <v>520.07610999999997</v>
      </c>
      <c r="I28" s="12">
        <v>5103.0110000000004</v>
      </c>
      <c r="J28" s="13">
        <f t="shared" si="0"/>
        <v>11082.345150535704</v>
      </c>
      <c r="K28" s="19"/>
    </row>
    <row r="29" spans="2:11" ht="15" customHeight="1" x14ac:dyDescent="0.25">
      <c r="B29" s="11" t="s">
        <v>23</v>
      </c>
      <c r="C29" s="12">
        <v>0</v>
      </c>
      <c r="D29" s="12">
        <v>0</v>
      </c>
      <c r="E29" s="12">
        <v>270</v>
      </c>
      <c r="F29" s="12">
        <v>0</v>
      </c>
      <c r="G29" s="12">
        <v>0</v>
      </c>
      <c r="H29" s="12">
        <v>0</v>
      </c>
      <c r="I29" s="12">
        <v>0</v>
      </c>
      <c r="J29" s="13">
        <f t="shared" si="0"/>
        <v>270</v>
      </c>
      <c r="K29" s="19"/>
    </row>
    <row r="30" spans="2:11" ht="15" customHeight="1" x14ac:dyDescent="0.25">
      <c r="B30" s="11" t="s">
        <v>24</v>
      </c>
      <c r="C30" s="12">
        <v>6712.8012347966651</v>
      </c>
      <c r="D30" s="12">
        <v>65.967973560000004</v>
      </c>
      <c r="E30" s="12">
        <v>2826.1550095714288</v>
      </c>
      <c r="F30" s="12">
        <v>2286.9719459600001</v>
      </c>
      <c r="G30" s="12">
        <v>907.95133787860436</v>
      </c>
      <c r="H30" s="12">
        <v>0</v>
      </c>
      <c r="I30" s="12">
        <v>99.734165136000001</v>
      </c>
      <c r="J30" s="13">
        <f t="shared" si="0"/>
        <v>12899.581666902699</v>
      </c>
      <c r="K30" s="19"/>
    </row>
    <row r="31" spans="2:11" ht="15" customHeight="1" x14ac:dyDescent="0.25">
      <c r="B31" s="11" t="s">
        <v>25</v>
      </c>
      <c r="C31" s="12">
        <v>502.78</v>
      </c>
      <c r="D31" s="12">
        <v>0</v>
      </c>
      <c r="E31" s="12">
        <v>0</v>
      </c>
      <c r="F31" s="12">
        <v>14.4</v>
      </c>
      <c r="G31" s="12">
        <v>0</v>
      </c>
      <c r="H31" s="12">
        <v>18950.2</v>
      </c>
      <c r="I31" s="12">
        <v>5455.6</v>
      </c>
      <c r="J31" s="13">
        <f t="shared" si="0"/>
        <v>24922.980000000003</v>
      </c>
      <c r="K31" s="19"/>
    </row>
    <row r="32" spans="2:11" ht="15" customHeight="1" x14ac:dyDescent="0.25">
      <c r="B32" s="11" t="s">
        <v>26</v>
      </c>
      <c r="C32" s="12">
        <v>2885.4060300000001</v>
      </c>
      <c r="D32" s="12">
        <v>0</v>
      </c>
      <c r="E32" s="12">
        <v>0</v>
      </c>
      <c r="F32" s="12">
        <v>0</v>
      </c>
      <c r="G32" s="12">
        <v>0</v>
      </c>
      <c r="H32" s="12">
        <v>330.04039690243957</v>
      </c>
      <c r="I32" s="12">
        <v>754.01593857541638</v>
      </c>
      <c r="J32" s="13">
        <f t="shared" si="0"/>
        <v>3969.4623654778561</v>
      </c>
      <c r="K32" s="19"/>
    </row>
    <row r="33" spans="2:11" ht="15" customHeight="1" x14ac:dyDescent="0.25">
      <c r="B33" s="11" t="s">
        <v>27</v>
      </c>
      <c r="C33" s="12">
        <v>2616.5846171724365</v>
      </c>
      <c r="D33" s="12">
        <v>607.27459319000002</v>
      </c>
      <c r="E33" s="12">
        <v>850</v>
      </c>
      <c r="F33" s="12">
        <v>129.89077208</v>
      </c>
      <c r="G33" s="12">
        <v>0</v>
      </c>
      <c r="H33" s="12">
        <v>7552.205945390001</v>
      </c>
      <c r="I33" s="12">
        <v>30.306167957000003</v>
      </c>
      <c r="J33" s="13">
        <f t="shared" si="0"/>
        <v>11786.262095789438</v>
      </c>
      <c r="K33" s="19"/>
    </row>
    <row r="34" spans="2:11" ht="15" customHeight="1" x14ac:dyDescent="0.25">
      <c r="B34" s="11" t="s">
        <v>28</v>
      </c>
      <c r="C34" s="12">
        <v>10829.374999932654</v>
      </c>
      <c r="D34" s="12">
        <v>8.2343239900000018</v>
      </c>
      <c r="E34" s="12">
        <v>1000</v>
      </c>
      <c r="F34" s="12">
        <v>0</v>
      </c>
      <c r="G34" s="12">
        <v>273.54473648000004</v>
      </c>
      <c r="H34" s="12">
        <v>439.36923139999999</v>
      </c>
      <c r="I34" s="12">
        <v>138.64179798000001</v>
      </c>
      <c r="J34" s="13">
        <f t="shared" si="0"/>
        <v>12689.165089782655</v>
      </c>
      <c r="K34" s="19"/>
    </row>
    <row r="35" spans="2:11" ht="35.1" customHeight="1" x14ac:dyDescent="0.25">
      <c r="B35" s="16" t="s">
        <v>4</v>
      </c>
      <c r="C35" s="17">
        <f t="shared" ref="C35:I35" si="1">+SUM(C11:C34)</f>
        <v>102095.9831368638</v>
      </c>
      <c r="D35" s="17">
        <f t="shared" si="1"/>
        <v>6587.1623672095957</v>
      </c>
      <c r="E35" s="17">
        <f t="shared" si="1"/>
        <v>32139.952788576404</v>
      </c>
      <c r="F35" s="17">
        <f t="shared" si="1"/>
        <v>2899.173609586273</v>
      </c>
      <c r="G35" s="17">
        <f t="shared" si="1"/>
        <v>29910.066247095641</v>
      </c>
      <c r="H35" s="17">
        <f t="shared" si="1"/>
        <v>790341.12612980546</v>
      </c>
      <c r="I35" s="17">
        <f t="shared" si="1"/>
        <v>104837.62691442591</v>
      </c>
      <c r="J35" s="17">
        <f>+SUM(J11:J34)</f>
        <v>1068811.0911935631</v>
      </c>
      <c r="K35" s="19"/>
    </row>
    <row r="36" spans="2:11" ht="12.75" x14ac:dyDescent="0.25">
      <c r="B36" s="20" t="s">
        <v>47</v>
      </c>
      <c r="C36" s="5"/>
      <c r="D36" s="5"/>
      <c r="E36" s="5"/>
      <c r="F36" s="5"/>
      <c r="G36" s="5"/>
      <c r="H36" s="5"/>
      <c r="I36" s="5"/>
      <c r="K36" s="19"/>
    </row>
    <row r="37" spans="2:11" ht="12.75" x14ac:dyDescent="0.25">
      <c r="B37" s="5"/>
      <c r="C37" s="21"/>
      <c r="D37" s="21"/>
      <c r="E37" s="21"/>
      <c r="F37" s="21"/>
      <c r="G37" s="21"/>
      <c r="H37" s="21"/>
      <c r="I37" s="21"/>
    </row>
    <row r="38" spans="2:11" ht="12.75" x14ac:dyDescent="0.25">
      <c r="B38" s="5" t="s">
        <v>35</v>
      </c>
      <c r="C38" s="6"/>
      <c r="D38" s="6"/>
      <c r="E38" s="6"/>
      <c r="F38" s="6"/>
      <c r="G38" s="6"/>
      <c r="H38" s="6"/>
      <c r="I38" s="6"/>
    </row>
    <row r="39" spans="2:11" ht="12.75" x14ac:dyDescent="0.25">
      <c r="B39" s="5" t="s">
        <v>36</v>
      </c>
      <c r="C39" s="5"/>
      <c r="D39" s="5"/>
      <c r="E39" s="5"/>
      <c r="F39" s="5"/>
      <c r="G39" s="5"/>
      <c r="H39" s="5"/>
      <c r="I39" s="5"/>
    </row>
    <row r="40" spans="2:11" ht="12.75" x14ac:dyDescent="0.25">
      <c r="B40" s="5" t="s">
        <v>39</v>
      </c>
      <c r="C40" s="5"/>
      <c r="D40" s="5"/>
      <c r="E40" s="5"/>
      <c r="F40" s="5"/>
      <c r="G40" s="5"/>
      <c r="H40" s="5"/>
      <c r="I40" s="5"/>
    </row>
    <row r="41" spans="2:11" ht="15" customHeight="1" x14ac:dyDescent="0.25">
      <c r="B41" s="3" t="s">
        <v>43</v>
      </c>
    </row>
    <row r="42" spans="2:11" ht="15" customHeight="1" x14ac:dyDescent="0.25">
      <c r="C42" s="22"/>
      <c r="D42" s="22"/>
      <c r="E42" s="22"/>
      <c r="F42" s="22"/>
      <c r="G42" s="22"/>
      <c r="H42" s="22"/>
      <c r="I42" s="22"/>
    </row>
  </sheetData>
  <dataValidations count="1">
    <dataValidation allowBlank="1" showInputMessage="1" showErrorMessage="1" promptTitle="PUTO" sqref="B4 B7:B8 B36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1° Trimestre 2018</vt:lpstr>
      <vt:lpstr>2° Trimestre 2018</vt:lpstr>
      <vt:lpstr>3° Trimestre 2018</vt:lpstr>
      <vt:lpstr>4° Trimestre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Usuario</cp:lastModifiedBy>
  <dcterms:created xsi:type="dcterms:W3CDTF">2017-07-10T18:48:24Z</dcterms:created>
  <dcterms:modified xsi:type="dcterms:W3CDTF">2019-06-24T19:32:58Z</dcterms:modified>
</cp:coreProperties>
</file>