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isneros\OneDrive - Ministerio de Transporte\Documentos\Proyecto Web\Archivos Para Pagina WEB\"/>
    </mc:Choice>
  </mc:AlternateContent>
  <bookViews>
    <workbookView xWindow="-120" yWindow="-120" windowWidth="24240" windowHeight="13140"/>
  </bookViews>
  <sheets>
    <sheet name="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5" i="1"/>
  <c r="F26" i="1"/>
  <c r="F18" i="1" l="1"/>
  <c r="F19" i="1"/>
  <c r="F20" i="1"/>
  <c r="F21" i="1"/>
  <c r="F22" i="1"/>
  <c r="F23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</calcChain>
</file>

<file path=xl/sharedStrings.xml><?xml version="1.0" encoding="utf-8"?>
<sst xmlns="http://schemas.openxmlformats.org/spreadsheetml/2006/main" count="81" uniqueCount="28">
  <si>
    <t>Trimestre</t>
  </si>
  <si>
    <t>Provincia</t>
  </si>
  <si>
    <t>Puerto</t>
  </si>
  <si>
    <t>Carga TEUs</t>
  </si>
  <si>
    <t>Descarga TEUs</t>
  </si>
  <si>
    <t>TEUs Totales</t>
  </si>
  <si>
    <t>1er trimestre</t>
  </si>
  <si>
    <t>Buenos Aires</t>
  </si>
  <si>
    <t>Bahía Blanca</t>
  </si>
  <si>
    <t>Euroamerica</t>
  </si>
  <si>
    <t>La Plata</t>
  </si>
  <si>
    <t>Mar del Plata</t>
  </si>
  <si>
    <t>Terminal Zárate</t>
  </si>
  <si>
    <t>Exolgan</t>
  </si>
  <si>
    <t>Chubut</t>
  </si>
  <si>
    <t>Madryn</t>
  </si>
  <si>
    <t>Ciudad Bs As</t>
  </si>
  <si>
    <t>Río Negro</t>
  </si>
  <si>
    <t>San Antonio Este</t>
  </si>
  <si>
    <t>Santa Cruz</t>
  </si>
  <si>
    <t>Deseado</t>
  </si>
  <si>
    <t>Santa Fe</t>
  </si>
  <si>
    <t>Rosario - Muelle ENAPRO</t>
  </si>
  <si>
    <t>Tierra del Fuego</t>
  </si>
  <si>
    <t>Ushuaia</t>
  </si>
  <si>
    <t>2do trimestre</t>
  </si>
  <si>
    <t>Misiones</t>
  </si>
  <si>
    <t>Posadas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</si>
</sst>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3"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WEB2024" displayName="CWEB2024" ref="A1:F26" totalsRowShown="0">
  <autoFilter ref="A1:F26"/>
  <tableColumns count="6">
    <tableColumn id="1" name="Trimestre"/>
    <tableColumn id="2" name="Provincia"/>
    <tableColumn id="3" name="Puerto"/>
    <tableColumn id="4" name="Carga TEUs" dataDxfId="2"/>
    <tableColumn id="5" name="Descarga TEUs" dataDxfId="1"/>
    <tableColumn id="7" name="TEUs Totales" dataDxfId="0">
      <calculatedColumnFormula>SUM(CWEB2024[[#This Row],[Carga TEUs]:[Descarga TEUs]])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J14" sqref="J14"/>
    </sheetView>
  </sheetViews>
  <sheetFormatPr baseColWidth="10" defaultRowHeight="15" x14ac:dyDescent="0.25"/>
  <cols>
    <col min="1" max="1" width="13" bestFit="1" customWidth="1"/>
    <col min="2" max="2" width="15.28515625" bestFit="1" customWidth="1"/>
    <col min="3" max="3" width="23.5703125" bestFit="1" customWidth="1"/>
    <col min="4" max="4" width="12.85546875" bestFit="1" customWidth="1"/>
    <col min="5" max="5" width="15.85546875" bestFit="1" customWidth="1"/>
    <col min="6" max="6" width="14.425781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 t="s">
        <v>7</v>
      </c>
      <c r="C2" t="s">
        <v>8</v>
      </c>
      <c r="D2" s="1">
        <v>449</v>
      </c>
      <c r="E2" s="1">
        <v>183</v>
      </c>
      <c r="F2" s="1">
        <f>SUM(CWEB2024[[#This Row],[Carga TEUs]:[Descarga TEUs]])</f>
        <v>632</v>
      </c>
    </row>
    <row r="3" spans="1:6" x14ac:dyDescent="0.25">
      <c r="A3" t="s">
        <v>6</v>
      </c>
      <c r="B3" t="s">
        <v>7</v>
      </c>
      <c r="C3" t="s">
        <v>9</v>
      </c>
      <c r="D3" s="1">
        <v>0</v>
      </c>
      <c r="E3" s="1">
        <v>66</v>
      </c>
      <c r="F3" s="1">
        <f>SUM(CWEB2024[[#This Row],[Carga TEUs]:[Descarga TEUs]])</f>
        <v>66</v>
      </c>
    </row>
    <row r="4" spans="1:6" x14ac:dyDescent="0.25">
      <c r="A4" t="s">
        <v>6</v>
      </c>
      <c r="B4" t="s">
        <v>7</v>
      </c>
      <c r="C4" t="s">
        <v>10</v>
      </c>
      <c r="D4" s="1">
        <v>574</v>
      </c>
      <c r="E4" s="1">
        <v>659</v>
      </c>
      <c r="F4" s="1">
        <f>SUM(CWEB2024[[#This Row],[Carga TEUs]:[Descarga TEUs]])</f>
        <v>1233</v>
      </c>
    </row>
    <row r="5" spans="1:6" x14ac:dyDescent="0.25">
      <c r="A5" t="s">
        <v>6</v>
      </c>
      <c r="B5" t="s">
        <v>7</v>
      </c>
      <c r="C5" t="s">
        <v>11</v>
      </c>
      <c r="D5" s="1">
        <v>366</v>
      </c>
      <c r="E5" s="1">
        <v>8</v>
      </c>
      <c r="F5" s="1">
        <f>SUM(CWEB2024[[#This Row],[Carga TEUs]:[Descarga TEUs]])</f>
        <v>374</v>
      </c>
    </row>
    <row r="6" spans="1:6" x14ac:dyDescent="0.25">
      <c r="A6" t="s">
        <v>6</v>
      </c>
      <c r="B6" t="s">
        <v>7</v>
      </c>
      <c r="C6" t="s">
        <v>12</v>
      </c>
      <c r="D6" s="1">
        <v>11880</v>
      </c>
      <c r="E6" s="1">
        <v>13057</v>
      </c>
      <c r="F6" s="1">
        <f>SUM(CWEB2024[[#This Row],[Carga TEUs]:[Descarga TEUs]])</f>
        <v>24937</v>
      </c>
    </row>
    <row r="7" spans="1:6" x14ac:dyDescent="0.25">
      <c r="A7" t="s">
        <v>6</v>
      </c>
      <c r="B7" t="s">
        <v>7</v>
      </c>
      <c r="C7" t="s">
        <v>13</v>
      </c>
      <c r="D7" s="1">
        <v>54363</v>
      </c>
      <c r="E7" s="1">
        <v>50551</v>
      </c>
      <c r="F7" s="1">
        <f>SUM(CWEB2024[[#This Row],[Carga TEUs]:[Descarga TEUs]])</f>
        <v>104914</v>
      </c>
    </row>
    <row r="8" spans="1:6" x14ac:dyDescent="0.25">
      <c r="A8" t="s">
        <v>6</v>
      </c>
      <c r="B8" t="s">
        <v>14</v>
      </c>
      <c r="C8" t="s">
        <v>15</v>
      </c>
      <c r="D8" s="1">
        <v>4079</v>
      </c>
      <c r="E8" s="1">
        <v>591</v>
      </c>
      <c r="F8" s="1">
        <f>SUM(CWEB2024[[#This Row],[Carga TEUs]:[Descarga TEUs]])</f>
        <v>4670</v>
      </c>
    </row>
    <row r="9" spans="1:6" x14ac:dyDescent="0.25">
      <c r="A9" t="s">
        <v>6</v>
      </c>
      <c r="B9" t="s">
        <v>16</v>
      </c>
      <c r="C9" t="s">
        <v>7</v>
      </c>
      <c r="D9" s="1">
        <v>82569</v>
      </c>
      <c r="E9" s="1">
        <v>80606</v>
      </c>
      <c r="F9" s="1">
        <f>SUM(CWEB2024[[#This Row],[Carga TEUs]:[Descarga TEUs]])</f>
        <v>163175</v>
      </c>
    </row>
    <row r="10" spans="1:6" x14ac:dyDescent="0.25">
      <c r="A10" t="s">
        <v>6</v>
      </c>
      <c r="B10" t="s">
        <v>17</v>
      </c>
      <c r="C10" t="s">
        <v>18</v>
      </c>
      <c r="D10" s="1">
        <v>4978</v>
      </c>
      <c r="E10" s="1">
        <v>4928</v>
      </c>
      <c r="F10" s="1">
        <f>SUM(CWEB2024[[#This Row],[Carga TEUs]:[Descarga TEUs]])</f>
        <v>9906</v>
      </c>
    </row>
    <row r="11" spans="1:6" x14ac:dyDescent="0.25">
      <c r="A11" t="s">
        <v>6</v>
      </c>
      <c r="B11" t="s">
        <v>19</v>
      </c>
      <c r="C11" t="s">
        <v>20</v>
      </c>
      <c r="D11" s="1">
        <v>2333</v>
      </c>
      <c r="E11" s="1">
        <v>2048</v>
      </c>
      <c r="F11" s="1">
        <f>SUM(CWEB2024[[#This Row],[Carga TEUs]:[Descarga TEUs]])</f>
        <v>4381</v>
      </c>
    </row>
    <row r="12" spans="1:6" x14ac:dyDescent="0.25">
      <c r="A12" t="s">
        <v>6</v>
      </c>
      <c r="B12" t="s">
        <v>21</v>
      </c>
      <c r="C12" t="s">
        <v>22</v>
      </c>
      <c r="D12" s="1">
        <v>5482</v>
      </c>
      <c r="E12" s="1">
        <v>2711</v>
      </c>
      <c r="F12" s="1">
        <f>SUM(CWEB2024[[#This Row],[Carga TEUs]:[Descarga TEUs]])</f>
        <v>8193</v>
      </c>
    </row>
    <row r="13" spans="1:6" x14ac:dyDescent="0.25">
      <c r="A13" t="s">
        <v>6</v>
      </c>
      <c r="B13" t="s">
        <v>23</v>
      </c>
      <c r="C13" t="s">
        <v>24</v>
      </c>
      <c r="D13" s="1">
        <v>4282</v>
      </c>
      <c r="E13" s="1">
        <v>2966</v>
      </c>
      <c r="F13" s="1">
        <f>SUM(CWEB2024[[#This Row],[Carga TEUs]:[Descarga TEUs]])</f>
        <v>7248</v>
      </c>
    </row>
    <row r="14" spans="1:6" x14ac:dyDescent="0.25">
      <c r="A14" t="s">
        <v>25</v>
      </c>
      <c r="B14" t="s">
        <v>7</v>
      </c>
      <c r="C14" t="s">
        <v>8</v>
      </c>
      <c r="D14" s="1">
        <v>1194</v>
      </c>
      <c r="E14" s="1">
        <v>1374</v>
      </c>
      <c r="F14" s="1">
        <f>SUM(CWEB2024[[#This Row],[Carga TEUs]:[Descarga TEUs]])</f>
        <v>2568</v>
      </c>
    </row>
    <row r="15" spans="1:6" x14ac:dyDescent="0.25">
      <c r="A15" t="s">
        <v>25</v>
      </c>
      <c r="B15" t="s">
        <v>7</v>
      </c>
      <c r="C15" t="s">
        <v>9</v>
      </c>
      <c r="D15" s="1">
        <v>720</v>
      </c>
      <c r="E15" s="1">
        <v>232</v>
      </c>
      <c r="F15" s="1">
        <f>SUM(CWEB2024[[#This Row],[Carga TEUs]:[Descarga TEUs]])</f>
        <v>952</v>
      </c>
    </row>
    <row r="16" spans="1:6" x14ac:dyDescent="0.25">
      <c r="A16" t="s">
        <v>25</v>
      </c>
      <c r="B16" t="s">
        <v>7</v>
      </c>
      <c r="C16" t="s">
        <v>10</v>
      </c>
      <c r="D16" s="1">
        <v>736</v>
      </c>
      <c r="E16" s="1">
        <v>1000</v>
      </c>
      <c r="F16" s="1">
        <f>SUM(CWEB2024[[#This Row],[Carga TEUs]:[Descarga TEUs]])</f>
        <v>1736</v>
      </c>
    </row>
    <row r="17" spans="1:6" x14ac:dyDescent="0.25">
      <c r="A17" t="s">
        <v>25</v>
      </c>
      <c r="B17" t="s">
        <v>7</v>
      </c>
      <c r="C17" t="s">
        <v>11</v>
      </c>
      <c r="D17" s="1">
        <v>1374</v>
      </c>
      <c r="E17" s="1">
        <v>18</v>
      </c>
      <c r="F17" s="1">
        <f>SUM(CWEB2024[[#This Row],[Carga TEUs]:[Descarga TEUs]])</f>
        <v>1392</v>
      </c>
    </row>
    <row r="18" spans="1:6" x14ac:dyDescent="0.25">
      <c r="A18" t="s">
        <v>25</v>
      </c>
      <c r="B18" t="s">
        <v>7</v>
      </c>
      <c r="C18" t="s">
        <v>12</v>
      </c>
      <c r="D18" s="1">
        <v>14139</v>
      </c>
      <c r="E18" s="1">
        <v>13119</v>
      </c>
      <c r="F18" s="1">
        <f>SUM(CWEB2024[[#This Row],[Carga TEUs]:[Descarga TEUs]])</f>
        <v>27258</v>
      </c>
    </row>
    <row r="19" spans="1:6" x14ac:dyDescent="0.25">
      <c r="A19" t="s">
        <v>25</v>
      </c>
      <c r="B19" t="s">
        <v>7</v>
      </c>
      <c r="C19" t="s">
        <v>13</v>
      </c>
      <c r="D19" s="1">
        <v>30312</v>
      </c>
      <c r="E19" s="1">
        <v>27828</v>
      </c>
      <c r="F19" s="1">
        <f>SUM(CWEB2024[[#This Row],[Carga TEUs]:[Descarga TEUs]])</f>
        <v>58140</v>
      </c>
    </row>
    <row r="20" spans="1:6" x14ac:dyDescent="0.25">
      <c r="A20" t="s">
        <v>25</v>
      </c>
      <c r="B20" t="s">
        <v>14</v>
      </c>
      <c r="C20" t="s">
        <v>15</v>
      </c>
      <c r="D20" s="1">
        <v>2227</v>
      </c>
      <c r="E20" s="1">
        <v>842</v>
      </c>
      <c r="F20" s="1">
        <f>SUM(CWEB2024[[#This Row],[Carga TEUs]:[Descarga TEUs]])</f>
        <v>3069</v>
      </c>
    </row>
    <row r="21" spans="1:6" x14ac:dyDescent="0.25">
      <c r="A21" t="s">
        <v>25</v>
      </c>
      <c r="B21" t="s">
        <v>16</v>
      </c>
      <c r="C21" t="s">
        <v>7</v>
      </c>
      <c r="D21" s="1">
        <v>52304</v>
      </c>
      <c r="E21" s="1">
        <v>52006</v>
      </c>
      <c r="F21" s="1">
        <f>SUM(CWEB2024[[#This Row],[Carga TEUs]:[Descarga TEUs]])</f>
        <v>104310</v>
      </c>
    </row>
    <row r="22" spans="1:6" x14ac:dyDescent="0.25">
      <c r="A22" t="s">
        <v>25</v>
      </c>
      <c r="B22" t="s">
        <v>17</v>
      </c>
      <c r="C22" t="s">
        <v>18</v>
      </c>
      <c r="D22" s="1">
        <v>4078</v>
      </c>
      <c r="E22" s="1">
        <v>3944</v>
      </c>
      <c r="F22" s="1">
        <f>SUM(CWEB2024[[#This Row],[Carga TEUs]:[Descarga TEUs]])</f>
        <v>8022</v>
      </c>
    </row>
    <row r="23" spans="1:6" x14ac:dyDescent="0.25">
      <c r="A23" t="s">
        <v>25</v>
      </c>
      <c r="B23" t="s">
        <v>19</v>
      </c>
      <c r="C23" t="s">
        <v>20</v>
      </c>
      <c r="D23" s="1">
        <v>1072</v>
      </c>
      <c r="E23" s="1">
        <v>1354</v>
      </c>
      <c r="F23" s="1">
        <f>SUM(CWEB2024[[#This Row],[Carga TEUs]:[Descarga TEUs]])</f>
        <v>2426</v>
      </c>
    </row>
    <row r="24" spans="1:6" x14ac:dyDescent="0.25">
      <c r="A24" t="s">
        <v>25</v>
      </c>
      <c r="B24" t="s">
        <v>21</v>
      </c>
      <c r="C24" t="s">
        <v>22</v>
      </c>
      <c r="D24" s="1">
        <v>6104</v>
      </c>
      <c r="E24" s="1">
        <v>5408</v>
      </c>
      <c r="F24" s="1">
        <f>SUM(CWEB2024[[#This Row],[Carga TEUs]:[Descarga TEUs]])</f>
        <v>11512</v>
      </c>
    </row>
    <row r="25" spans="1:6" x14ac:dyDescent="0.25">
      <c r="A25" t="s">
        <v>25</v>
      </c>
      <c r="B25" t="s">
        <v>23</v>
      </c>
      <c r="C25" t="s">
        <v>24</v>
      </c>
      <c r="D25" s="1">
        <v>2506</v>
      </c>
      <c r="E25" s="1">
        <v>2247</v>
      </c>
      <c r="F25" s="1">
        <f>SUM(CWEB2024[[#This Row],[Carga TEUs]:[Descarga TEUs]])</f>
        <v>4753</v>
      </c>
    </row>
    <row r="26" spans="1:6" x14ac:dyDescent="0.25">
      <c r="A26" t="s">
        <v>25</v>
      </c>
      <c r="B26" t="s">
        <v>26</v>
      </c>
      <c r="C26" t="s">
        <v>27</v>
      </c>
      <c r="D26" s="1">
        <v>152</v>
      </c>
      <c r="E26" s="1">
        <v>0</v>
      </c>
      <c r="F26" s="1">
        <f>SUM(CWEB2024[[#This Row],[Carga TEUs]:[Descarga TEUs]])</f>
        <v>152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638983E44A774B97997A63382CABB7" ma:contentTypeVersion="17" ma:contentTypeDescription="Crear nuevo documento." ma:contentTypeScope="" ma:versionID="7f614656ab6240b1fca0b18c68761264">
  <xsd:schema xmlns:xsd="http://www.w3.org/2001/XMLSchema" xmlns:xs="http://www.w3.org/2001/XMLSchema" xmlns:p="http://schemas.microsoft.com/office/2006/metadata/properties" xmlns:ns2="310cdcc8-5205-433d-b734-2094c6cc3569" xmlns:ns3="39126cf5-2753-478c-a6f6-207a6020e8c6" targetNamespace="http://schemas.microsoft.com/office/2006/metadata/properties" ma:root="true" ma:fieldsID="dc04d53106ee30df05c0e3ff5a2d8808" ns2:_="" ns3:_="">
    <xsd:import namespace="310cdcc8-5205-433d-b734-2094c6cc3569"/>
    <xsd:import namespace="39126cf5-2753-478c-a6f6-207a6020e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cdcc8-5205-433d-b734-2094c6cc35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a020724f-764c-4255-8723-20fb6a330e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26cf5-2753-478c-a6f6-207a6020e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1835907-83d5-4e3e-9cf5-a1f519869195}" ma:internalName="TaxCatchAll" ma:showField="CatchAllData" ma:web="39126cf5-2753-478c-a6f6-207a6020e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A2ADCB-8ACE-4D75-965B-CDE678B40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0cdcc8-5205-433d-b734-2094c6cc3569"/>
    <ds:schemaRef ds:uri="39126cf5-2753-478c-a6f6-207a6020e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6DBFE-9B06-48F0-A221-B28DBB2948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Cisneros Poggio</dc:creator>
  <cp:lastModifiedBy>Agustin Cisneros Poggio</cp:lastModifiedBy>
  <dcterms:created xsi:type="dcterms:W3CDTF">2024-05-14T18:48:15Z</dcterms:created>
  <dcterms:modified xsi:type="dcterms:W3CDTF">2024-08-26T15:41:53Z</dcterms:modified>
</cp:coreProperties>
</file>