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05" yWindow="-105" windowWidth="38625" windowHeight="21225"/>
  </bookViews>
  <sheets>
    <sheet name="202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7" i="4"/>
  <c r="F38" i="4"/>
  <c r="F39" i="4"/>
  <c r="F40" i="4"/>
  <c r="F41" i="4"/>
  <c r="F42" i="4"/>
  <c r="F43" i="4"/>
  <c r="F44" i="4"/>
  <c r="F45" i="4"/>
  <c r="F46" i="4"/>
  <c r="F47" i="4"/>
  <c r="F31" i="4" l="1"/>
  <c r="F32" i="4"/>
  <c r="F33" i="4"/>
  <c r="F34" i="4"/>
  <c r="F35" i="4"/>
  <c r="F14" i="4" l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10" i="4"/>
  <c r="F11" i="4"/>
  <c r="F12" i="4"/>
  <c r="F13" i="4"/>
  <c r="F2" i="4" l="1"/>
  <c r="F3" i="4"/>
  <c r="F4" i="4"/>
  <c r="F5" i="4"/>
  <c r="F6" i="4"/>
  <c r="F7" i="4"/>
  <c r="F8" i="4"/>
  <c r="F9" i="4"/>
</calcChain>
</file>

<file path=xl/sharedStrings.xml><?xml version="1.0" encoding="utf-8"?>
<sst xmlns="http://schemas.openxmlformats.org/spreadsheetml/2006/main" count="144" uniqueCount="28">
  <si>
    <t>Trimestre</t>
  </si>
  <si>
    <t>Puerto</t>
  </si>
  <si>
    <t>1er trimestre</t>
  </si>
  <si>
    <t>Buenos Aires</t>
  </si>
  <si>
    <t>Deseado</t>
  </si>
  <si>
    <t>Madryn</t>
  </si>
  <si>
    <t>Mar del Plata</t>
  </si>
  <si>
    <t>Rosario - Muelle ENAPRO</t>
  </si>
  <si>
    <t>San Antonio Este</t>
  </si>
  <si>
    <t>Santa Fe</t>
  </si>
  <si>
    <t>TEUs Totales</t>
  </si>
  <si>
    <t>Provincia</t>
  </si>
  <si>
    <t>Chubut</t>
  </si>
  <si>
    <t>Río Negro</t>
  </si>
  <si>
    <t>Santa Cruz</t>
  </si>
  <si>
    <t>2do trimestre</t>
  </si>
  <si>
    <t>Ciudad Bs As</t>
  </si>
  <si>
    <t>Bahía Blanca</t>
  </si>
  <si>
    <t>Euroamerica</t>
  </si>
  <si>
    <t>Exolgan</t>
  </si>
  <si>
    <t>La Plata</t>
  </si>
  <si>
    <t>Terminal Zárate</t>
  </si>
  <si>
    <t>3er trimestre</t>
  </si>
  <si>
    <t>4to trimestre</t>
  </si>
  <si>
    <t>Carga TEUs</t>
  </si>
  <si>
    <t>Descarga TEUs</t>
  </si>
  <si>
    <t>Tierra del Fuego</t>
  </si>
  <si>
    <t>Ushuaia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</si>
</sst>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21" displayName="CWEB2021" ref="A1:F47" totalsRowShown="0">
  <autoFilter ref="A1:F47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SUM(CWEB2021[[#This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/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0</v>
      </c>
      <c r="B1" t="s">
        <v>11</v>
      </c>
      <c r="C1" t="s">
        <v>1</v>
      </c>
      <c r="D1" t="s">
        <v>24</v>
      </c>
      <c r="E1" t="s">
        <v>25</v>
      </c>
      <c r="F1" t="s">
        <v>10</v>
      </c>
    </row>
    <row r="2" spans="1:6" x14ac:dyDescent="0.25">
      <c r="A2" t="s">
        <v>2</v>
      </c>
      <c r="B2" t="s">
        <v>3</v>
      </c>
      <c r="C2" t="s">
        <v>17</v>
      </c>
      <c r="D2" s="1">
        <v>1422</v>
      </c>
      <c r="E2" s="1">
        <v>1092</v>
      </c>
      <c r="F2" s="1">
        <f>SUM(CWEB2021[[#This Row],[Carga TEUs]:[Descarga TEUs]])</f>
        <v>2514</v>
      </c>
    </row>
    <row r="3" spans="1:6" x14ac:dyDescent="0.25">
      <c r="A3" t="s">
        <v>2</v>
      </c>
      <c r="B3" t="s">
        <v>3</v>
      </c>
      <c r="C3" t="s">
        <v>20</v>
      </c>
      <c r="D3" s="1">
        <v>550</v>
      </c>
      <c r="E3" s="1">
        <v>617</v>
      </c>
      <c r="F3" s="1">
        <f>SUM(CWEB2021[[#This Row],[Carga TEUs]:[Descarga TEUs]])</f>
        <v>1167</v>
      </c>
    </row>
    <row r="4" spans="1:6" x14ac:dyDescent="0.25">
      <c r="A4" t="s">
        <v>2</v>
      </c>
      <c r="B4" t="s">
        <v>3</v>
      </c>
      <c r="C4" t="s">
        <v>6</v>
      </c>
      <c r="D4" s="1">
        <v>798</v>
      </c>
      <c r="E4" s="1">
        <v>37</v>
      </c>
      <c r="F4" s="1">
        <f>SUM(CWEB2021[[#This Row],[Carga TEUs]:[Descarga TEUs]])</f>
        <v>835</v>
      </c>
    </row>
    <row r="5" spans="1:6" x14ac:dyDescent="0.25">
      <c r="A5" t="s">
        <v>2</v>
      </c>
      <c r="B5" t="s">
        <v>3</v>
      </c>
      <c r="C5" t="s">
        <v>21</v>
      </c>
      <c r="D5" s="1">
        <v>9669</v>
      </c>
      <c r="E5" s="1">
        <v>12938</v>
      </c>
      <c r="F5" s="1">
        <f>SUM(CWEB2021[[#This Row],[Carga TEUs]:[Descarga TEUs]])</f>
        <v>22607</v>
      </c>
    </row>
    <row r="6" spans="1:6" x14ac:dyDescent="0.25">
      <c r="A6" t="s">
        <v>2</v>
      </c>
      <c r="B6" t="s">
        <v>3</v>
      </c>
      <c r="C6" t="s">
        <v>19</v>
      </c>
      <c r="D6" s="1">
        <v>70694</v>
      </c>
      <c r="E6" s="1">
        <v>65586</v>
      </c>
      <c r="F6" s="1">
        <f>SUM(CWEB2021[[#This Row],[Carga TEUs]:[Descarga TEUs]])</f>
        <v>136280</v>
      </c>
    </row>
    <row r="7" spans="1:6" x14ac:dyDescent="0.25">
      <c r="A7" t="s">
        <v>2</v>
      </c>
      <c r="B7" t="s">
        <v>12</v>
      </c>
      <c r="C7" t="s">
        <v>5</v>
      </c>
      <c r="D7" s="1">
        <v>2687</v>
      </c>
      <c r="E7" s="1">
        <v>379</v>
      </c>
      <c r="F7" s="1">
        <f>SUM(CWEB2021[[#This Row],[Carga TEUs]:[Descarga TEUs]])</f>
        <v>3066</v>
      </c>
    </row>
    <row r="8" spans="1:6" x14ac:dyDescent="0.25">
      <c r="A8" t="s">
        <v>2</v>
      </c>
      <c r="B8" t="s">
        <v>16</v>
      </c>
      <c r="C8" t="s">
        <v>3</v>
      </c>
      <c r="D8" s="1">
        <v>106069</v>
      </c>
      <c r="E8" s="1">
        <v>116086</v>
      </c>
      <c r="F8" s="1">
        <f>SUM(CWEB2021[[#This Row],[Carga TEUs]:[Descarga TEUs]])</f>
        <v>222155</v>
      </c>
    </row>
    <row r="9" spans="1:6" x14ac:dyDescent="0.25">
      <c r="A9" t="s">
        <v>2</v>
      </c>
      <c r="B9" t="s">
        <v>13</v>
      </c>
      <c r="C9" t="s">
        <v>8</v>
      </c>
      <c r="D9" s="1">
        <v>6716</v>
      </c>
      <c r="E9" s="1">
        <v>8014</v>
      </c>
      <c r="F9" s="1">
        <f>SUM(CWEB2021[[#This Row],[Carga TEUs]:[Descarga TEUs]])</f>
        <v>14730</v>
      </c>
    </row>
    <row r="10" spans="1:6" x14ac:dyDescent="0.25">
      <c r="A10" t="s">
        <v>2</v>
      </c>
      <c r="B10" t="s">
        <v>14</v>
      </c>
      <c r="C10" t="s">
        <v>4</v>
      </c>
      <c r="D10" s="1">
        <v>2275</v>
      </c>
      <c r="E10" s="1">
        <v>2725</v>
      </c>
      <c r="F10" s="1">
        <f>SUM(CWEB2021[[#This Row],[Carga TEUs]:[Descarga TEUs]])</f>
        <v>5000</v>
      </c>
    </row>
    <row r="11" spans="1:6" x14ac:dyDescent="0.25">
      <c r="A11" t="s">
        <v>2</v>
      </c>
      <c r="B11" t="s">
        <v>9</v>
      </c>
      <c r="C11" t="s">
        <v>7</v>
      </c>
      <c r="D11" s="1">
        <v>4985</v>
      </c>
      <c r="E11" s="1">
        <v>3697</v>
      </c>
      <c r="F11" s="1">
        <f>SUM(CWEB2021[[#This Row],[Carga TEUs]:[Descarga TEUs]])</f>
        <v>8682</v>
      </c>
    </row>
    <row r="12" spans="1:6" x14ac:dyDescent="0.25">
      <c r="A12" t="s">
        <v>2</v>
      </c>
      <c r="B12" t="s">
        <v>26</v>
      </c>
      <c r="C12" t="s">
        <v>27</v>
      </c>
      <c r="D12" s="1">
        <v>5417</v>
      </c>
      <c r="E12" s="1">
        <v>5530</v>
      </c>
      <c r="F12" s="1">
        <f>SUM(CWEB2021[[#This Row],[Carga TEUs]:[Descarga TEUs]])</f>
        <v>10947</v>
      </c>
    </row>
    <row r="13" spans="1:6" x14ac:dyDescent="0.25">
      <c r="A13" t="s">
        <v>15</v>
      </c>
      <c r="B13" t="s">
        <v>3</v>
      </c>
      <c r="C13" t="s">
        <v>17</v>
      </c>
      <c r="D13" s="1">
        <v>3421</v>
      </c>
      <c r="E13" s="1">
        <v>3110</v>
      </c>
      <c r="F13" s="1">
        <f>SUM(CWEB2021[[#This Row],[Carga TEUs]:[Descarga TEUs]])</f>
        <v>6531</v>
      </c>
    </row>
    <row r="14" spans="1:6" x14ac:dyDescent="0.25">
      <c r="A14" t="s">
        <v>15</v>
      </c>
      <c r="B14" t="s">
        <v>3</v>
      </c>
      <c r="C14" t="s">
        <v>18</v>
      </c>
      <c r="D14" s="1">
        <v>472</v>
      </c>
      <c r="E14" s="1">
        <v>46</v>
      </c>
      <c r="F14" s="1">
        <f>SUM(CWEB2021[[#This Row],[Carga TEUs]:[Descarga TEUs]])</f>
        <v>518</v>
      </c>
    </row>
    <row r="15" spans="1:6" x14ac:dyDescent="0.25">
      <c r="A15" t="s">
        <v>15</v>
      </c>
      <c r="B15" t="s">
        <v>3</v>
      </c>
      <c r="C15" t="s">
        <v>20</v>
      </c>
      <c r="D15" s="1">
        <v>1544</v>
      </c>
      <c r="E15" s="1">
        <v>1134</v>
      </c>
      <c r="F15" s="1">
        <f>SUM(CWEB2021[[#This Row],[Carga TEUs]:[Descarga TEUs]])</f>
        <v>2678</v>
      </c>
    </row>
    <row r="16" spans="1:6" x14ac:dyDescent="0.25">
      <c r="A16" t="s">
        <v>15</v>
      </c>
      <c r="B16" t="s">
        <v>3</v>
      </c>
      <c r="C16" t="s">
        <v>6</v>
      </c>
      <c r="D16" s="1">
        <v>1436</v>
      </c>
      <c r="E16" s="1">
        <v>34</v>
      </c>
      <c r="F16" s="1">
        <f>SUM(CWEB2021[[#This Row],[Carga TEUs]:[Descarga TEUs]])</f>
        <v>1470</v>
      </c>
    </row>
    <row r="17" spans="1:6" x14ac:dyDescent="0.25">
      <c r="A17" t="s">
        <v>15</v>
      </c>
      <c r="B17" t="s">
        <v>3</v>
      </c>
      <c r="C17" t="s">
        <v>21</v>
      </c>
      <c r="D17" s="1">
        <v>16480</v>
      </c>
      <c r="E17" s="1">
        <v>18423</v>
      </c>
      <c r="F17" s="1">
        <f>SUM(CWEB2021[[#This Row],[Carga TEUs]:[Descarga TEUs]])</f>
        <v>34903</v>
      </c>
    </row>
    <row r="18" spans="1:6" x14ac:dyDescent="0.25">
      <c r="A18" t="s">
        <v>15</v>
      </c>
      <c r="B18" t="s">
        <v>3</v>
      </c>
      <c r="C18" t="s">
        <v>19</v>
      </c>
      <c r="D18" s="1">
        <v>86217</v>
      </c>
      <c r="E18" s="1">
        <v>89289</v>
      </c>
      <c r="F18" s="1">
        <f>SUM(CWEB2021[[#This Row],[Carga TEUs]:[Descarga TEUs]])</f>
        <v>175506</v>
      </c>
    </row>
    <row r="19" spans="1:6" x14ac:dyDescent="0.25">
      <c r="A19" t="s">
        <v>15</v>
      </c>
      <c r="B19" t="s">
        <v>12</v>
      </c>
      <c r="C19" t="s">
        <v>5</v>
      </c>
      <c r="D19" s="1">
        <v>2915</v>
      </c>
      <c r="E19" s="1">
        <v>365</v>
      </c>
      <c r="F19" s="1">
        <f>SUM(CWEB2021[[#This Row],[Carga TEUs]:[Descarga TEUs]])</f>
        <v>3280</v>
      </c>
    </row>
    <row r="20" spans="1:6" x14ac:dyDescent="0.25">
      <c r="A20" t="s">
        <v>15</v>
      </c>
      <c r="B20" t="s">
        <v>16</v>
      </c>
      <c r="C20" t="s">
        <v>3</v>
      </c>
      <c r="D20" s="1">
        <v>97565</v>
      </c>
      <c r="E20" s="1">
        <v>108419</v>
      </c>
      <c r="F20" s="1">
        <f>SUM(CWEB2021[[#This Row],[Carga TEUs]:[Descarga TEUs]])</f>
        <v>205984</v>
      </c>
    </row>
    <row r="21" spans="1:6" x14ac:dyDescent="0.25">
      <c r="A21" t="s">
        <v>15</v>
      </c>
      <c r="B21" t="s">
        <v>13</v>
      </c>
      <c r="C21" t="s">
        <v>8</v>
      </c>
      <c r="D21" s="1">
        <v>6246</v>
      </c>
      <c r="E21" s="1">
        <v>4968</v>
      </c>
      <c r="F21" s="1">
        <f>SUM(CWEB2021[[#This Row],[Carga TEUs]:[Descarga TEUs]])</f>
        <v>11214</v>
      </c>
    </row>
    <row r="22" spans="1:6" x14ac:dyDescent="0.25">
      <c r="A22" t="s">
        <v>15</v>
      </c>
      <c r="B22" t="s">
        <v>14</v>
      </c>
      <c r="C22" t="s">
        <v>4</v>
      </c>
      <c r="D22" s="1">
        <v>1606</v>
      </c>
      <c r="E22" s="1">
        <v>1697</v>
      </c>
      <c r="F22" s="1">
        <f>SUM(CWEB2021[[#This Row],[Carga TEUs]:[Descarga TEUs]])</f>
        <v>3303</v>
      </c>
    </row>
    <row r="23" spans="1:6" x14ac:dyDescent="0.25">
      <c r="A23" t="s">
        <v>15</v>
      </c>
      <c r="B23" t="s">
        <v>9</v>
      </c>
      <c r="C23" t="s">
        <v>7</v>
      </c>
      <c r="D23" s="1">
        <v>9094</v>
      </c>
      <c r="E23" s="1">
        <v>4928</v>
      </c>
      <c r="F23" s="1">
        <f>SUM(CWEB2021[[#This Row],[Carga TEUs]:[Descarga TEUs]])</f>
        <v>14022</v>
      </c>
    </row>
    <row r="24" spans="1:6" x14ac:dyDescent="0.25">
      <c r="A24" t="s">
        <v>15</v>
      </c>
      <c r="B24" t="s">
        <v>26</v>
      </c>
      <c r="C24" t="s">
        <v>27</v>
      </c>
      <c r="D24" s="1">
        <v>6053</v>
      </c>
      <c r="E24" s="1">
        <v>7886</v>
      </c>
      <c r="F24" s="1">
        <f>SUM(CWEB2021[[#This Row],[Carga TEUs]:[Descarga TEUs]])</f>
        <v>13939</v>
      </c>
    </row>
    <row r="25" spans="1:6" x14ac:dyDescent="0.25">
      <c r="A25" t="s">
        <v>22</v>
      </c>
      <c r="B25" t="s">
        <v>3</v>
      </c>
      <c r="C25" t="s">
        <v>17</v>
      </c>
      <c r="D25" s="1">
        <v>1412</v>
      </c>
      <c r="E25" s="1">
        <v>1572</v>
      </c>
      <c r="F25" s="1">
        <f>SUM(CWEB2021[[#This Row],[Carga TEUs]:[Descarga TEUs]])</f>
        <v>2984</v>
      </c>
    </row>
    <row r="26" spans="1:6" x14ac:dyDescent="0.25">
      <c r="A26" t="s">
        <v>22</v>
      </c>
      <c r="B26" t="s">
        <v>3</v>
      </c>
      <c r="C26" t="s">
        <v>18</v>
      </c>
      <c r="D26" s="1">
        <v>1533</v>
      </c>
      <c r="E26" s="1">
        <v>13</v>
      </c>
      <c r="F26" s="1">
        <f>SUM(CWEB2021[[#This Row],[Carga TEUs]:[Descarga TEUs]])</f>
        <v>1546</v>
      </c>
    </row>
    <row r="27" spans="1:6" x14ac:dyDescent="0.25">
      <c r="A27" t="s">
        <v>22</v>
      </c>
      <c r="B27" t="s">
        <v>3</v>
      </c>
      <c r="C27" t="s">
        <v>20</v>
      </c>
      <c r="D27" s="1">
        <v>1125</v>
      </c>
      <c r="E27" s="1">
        <v>1162</v>
      </c>
      <c r="F27" s="1">
        <f>SUM(CWEB2021[[#This Row],[Carga TEUs]:[Descarga TEUs]])</f>
        <v>2287</v>
      </c>
    </row>
    <row r="28" spans="1:6" x14ac:dyDescent="0.25">
      <c r="A28" t="s">
        <v>22</v>
      </c>
      <c r="B28" t="s">
        <v>3</v>
      </c>
      <c r="C28" t="s">
        <v>6</v>
      </c>
      <c r="D28" s="1">
        <v>1426</v>
      </c>
      <c r="E28" s="1">
        <v>224</v>
      </c>
      <c r="F28" s="1">
        <f>SUM(CWEB2021[[#This Row],[Carga TEUs]:[Descarga TEUs]])</f>
        <v>1650</v>
      </c>
    </row>
    <row r="29" spans="1:6" x14ac:dyDescent="0.25">
      <c r="A29" t="s">
        <v>22</v>
      </c>
      <c r="B29" t="s">
        <v>3</v>
      </c>
      <c r="C29" t="s">
        <v>21</v>
      </c>
      <c r="D29" s="1">
        <v>17827</v>
      </c>
      <c r="E29" s="1">
        <v>17408</v>
      </c>
      <c r="F29" s="1">
        <f>SUM(CWEB2021[[#This Row],[Carga TEUs]:[Descarga TEUs]])</f>
        <v>35235</v>
      </c>
    </row>
    <row r="30" spans="1:6" x14ac:dyDescent="0.25">
      <c r="A30" t="s">
        <v>22</v>
      </c>
      <c r="B30" t="s">
        <v>3</v>
      </c>
      <c r="C30" t="s">
        <v>19</v>
      </c>
      <c r="D30" s="1">
        <v>94360</v>
      </c>
      <c r="E30" s="1">
        <v>94063</v>
      </c>
      <c r="F30" s="1">
        <f>SUM(CWEB2021[[#This Row],[Carga TEUs]:[Descarga TEUs]])</f>
        <v>188423</v>
      </c>
    </row>
    <row r="31" spans="1:6" x14ac:dyDescent="0.25">
      <c r="A31" t="s">
        <v>22</v>
      </c>
      <c r="B31" t="s">
        <v>12</v>
      </c>
      <c r="C31" t="s">
        <v>5</v>
      </c>
      <c r="D31" s="1">
        <v>4770</v>
      </c>
      <c r="E31" s="1">
        <v>771</v>
      </c>
      <c r="F31" s="1">
        <f>SUM(CWEB2021[[#This Row],[Carga TEUs]:[Descarga TEUs]])</f>
        <v>5541</v>
      </c>
    </row>
    <row r="32" spans="1:6" x14ac:dyDescent="0.25">
      <c r="A32" t="s">
        <v>22</v>
      </c>
      <c r="B32" t="s">
        <v>16</v>
      </c>
      <c r="C32" t="s">
        <v>3</v>
      </c>
      <c r="D32" s="1">
        <v>109296</v>
      </c>
      <c r="E32" s="1">
        <v>104251</v>
      </c>
      <c r="F32" s="1">
        <f>SUM(CWEB2021[[#This Row],[Carga TEUs]:[Descarga TEUs]])</f>
        <v>213547</v>
      </c>
    </row>
    <row r="33" spans="1:6" x14ac:dyDescent="0.25">
      <c r="A33" t="s">
        <v>22</v>
      </c>
      <c r="B33" t="s">
        <v>14</v>
      </c>
      <c r="C33" t="s">
        <v>4</v>
      </c>
      <c r="D33" s="1">
        <v>1933</v>
      </c>
      <c r="E33" s="1">
        <v>1988</v>
      </c>
      <c r="F33" s="1">
        <f>SUM(CWEB2021[[#This Row],[Carga TEUs]:[Descarga TEUs]])</f>
        <v>3921</v>
      </c>
    </row>
    <row r="34" spans="1:6" x14ac:dyDescent="0.25">
      <c r="A34" t="s">
        <v>22</v>
      </c>
      <c r="B34" t="s">
        <v>9</v>
      </c>
      <c r="C34" t="s">
        <v>7</v>
      </c>
      <c r="D34" s="1">
        <v>5673</v>
      </c>
      <c r="E34" s="1">
        <v>2785</v>
      </c>
      <c r="F34" s="1">
        <f>SUM(CWEB2021[[#This Row],[Carga TEUs]:[Descarga TEUs]])</f>
        <v>8458</v>
      </c>
    </row>
    <row r="35" spans="1:6" x14ac:dyDescent="0.25">
      <c r="A35" t="s">
        <v>22</v>
      </c>
      <c r="B35" t="s">
        <v>26</v>
      </c>
      <c r="C35" t="s">
        <v>27</v>
      </c>
      <c r="D35" s="1">
        <v>6231</v>
      </c>
      <c r="E35" s="1">
        <v>4246</v>
      </c>
      <c r="F35" s="1">
        <f>SUM(CWEB2021[[#This Row],[Carga TEUs]:[Descarga TEUs]])</f>
        <v>10477</v>
      </c>
    </row>
    <row r="36" spans="1:6" x14ac:dyDescent="0.25">
      <c r="A36" t="s">
        <v>23</v>
      </c>
      <c r="B36" t="s">
        <v>3</v>
      </c>
      <c r="C36" t="s">
        <v>17</v>
      </c>
      <c r="D36" s="1">
        <v>695</v>
      </c>
      <c r="E36" s="1">
        <v>628</v>
      </c>
      <c r="F36" s="1">
        <f>SUM(CWEB2021[[#This Row],[Carga TEUs]:[Descarga TEUs]])</f>
        <v>1323</v>
      </c>
    </row>
    <row r="37" spans="1:6" x14ac:dyDescent="0.25">
      <c r="A37" t="s">
        <v>23</v>
      </c>
      <c r="B37" t="s">
        <v>3</v>
      </c>
      <c r="C37" t="s">
        <v>18</v>
      </c>
      <c r="D37" s="1">
        <v>0</v>
      </c>
      <c r="E37" s="1">
        <v>0</v>
      </c>
      <c r="F37" s="1">
        <f>SUM(CWEB2021[[#This Row],[Carga TEUs]:[Descarga TEUs]])</f>
        <v>0</v>
      </c>
    </row>
    <row r="38" spans="1:6" x14ac:dyDescent="0.25">
      <c r="A38" t="s">
        <v>23</v>
      </c>
      <c r="B38" t="s">
        <v>3</v>
      </c>
      <c r="C38" t="s">
        <v>20</v>
      </c>
      <c r="D38" s="1">
        <v>538</v>
      </c>
      <c r="E38" s="1">
        <v>569</v>
      </c>
      <c r="F38" s="1">
        <f>SUM(CWEB2021[[#This Row],[Carga TEUs]:[Descarga TEUs]])</f>
        <v>1107</v>
      </c>
    </row>
    <row r="39" spans="1:6" x14ac:dyDescent="0.25">
      <c r="A39" t="s">
        <v>23</v>
      </c>
      <c r="B39" t="s">
        <v>3</v>
      </c>
      <c r="C39" t="s">
        <v>6</v>
      </c>
      <c r="D39" s="1">
        <v>1224</v>
      </c>
      <c r="E39" s="1">
        <v>22</v>
      </c>
      <c r="F39" s="1">
        <f>SUM(CWEB2021[[#This Row],[Carga TEUs]:[Descarga TEUs]])</f>
        <v>1246</v>
      </c>
    </row>
    <row r="40" spans="1:6" x14ac:dyDescent="0.25">
      <c r="A40" t="s">
        <v>23</v>
      </c>
      <c r="B40" t="s">
        <v>3</v>
      </c>
      <c r="C40" t="s">
        <v>21</v>
      </c>
      <c r="D40" s="1">
        <v>15588</v>
      </c>
      <c r="E40" s="1">
        <v>17472</v>
      </c>
      <c r="F40" s="1">
        <f>SUM(CWEB2021[[#This Row],[Carga TEUs]:[Descarga TEUs]])</f>
        <v>33060</v>
      </c>
    </row>
    <row r="41" spans="1:6" x14ac:dyDescent="0.25">
      <c r="A41" t="s">
        <v>23</v>
      </c>
      <c r="B41" t="s">
        <v>3</v>
      </c>
      <c r="C41" t="s">
        <v>19</v>
      </c>
      <c r="D41" s="1">
        <v>62801</v>
      </c>
      <c r="E41" s="1">
        <v>64799</v>
      </c>
      <c r="F41" s="1">
        <f>SUM(CWEB2021[[#This Row],[Carga TEUs]:[Descarga TEUs]])</f>
        <v>127600</v>
      </c>
    </row>
    <row r="42" spans="1:6" x14ac:dyDescent="0.25">
      <c r="A42" t="s">
        <v>23</v>
      </c>
      <c r="B42" t="s">
        <v>12</v>
      </c>
      <c r="C42" t="s">
        <v>5</v>
      </c>
      <c r="D42" s="1">
        <v>2372</v>
      </c>
      <c r="E42" s="1">
        <v>388</v>
      </c>
      <c r="F42" s="1">
        <f>SUM(CWEB2021[[#This Row],[Carga TEUs]:[Descarga TEUs]])</f>
        <v>2760</v>
      </c>
    </row>
    <row r="43" spans="1:6" x14ac:dyDescent="0.25">
      <c r="A43" t="s">
        <v>23</v>
      </c>
      <c r="B43" t="s">
        <v>16</v>
      </c>
      <c r="C43" t="s">
        <v>3</v>
      </c>
      <c r="D43" s="1">
        <v>91922</v>
      </c>
      <c r="E43" s="1">
        <v>91796</v>
      </c>
      <c r="F43" s="1">
        <f>SUM(CWEB2021[[#This Row],[Carga TEUs]:[Descarga TEUs]])</f>
        <v>183718</v>
      </c>
    </row>
    <row r="44" spans="1:6" x14ac:dyDescent="0.25">
      <c r="A44" t="s">
        <v>23</v>
      </c>
      <c r="B44" t="s">
        <v>14</v>
      </c>
      <c r="C44" t="s">
        <v>4</v>
      </c>
      <c r="D44" s="1">
        <v>796</v>
      </c>
      <c r="E44" s="1">
        <v>910</v>
      </c>
      <c r="F44" s="1">
        <f>SUM(CWEB2021[[#This Row],[Carga TEUs]:[Descarga TEUs]])</f>
        <v>1706</v>
      </c>
    </row>
    <row r="45" spans="1:6" x14ac:dyDescent="0.25">
      <c r="A45" t="s">
        <v>23</v>
      </c>
      <c r="B45" t="s">
        <v>9</v>
      </c>
      <c r="C45" t="s">
        <v>7</v>
      </c>
      <c r="D45" s="1">
        <v>4629</v>
      </c>
      <c r="E45" s="1">
        <v>3976</v>
      </c>
      <c r="F45" s="1">
        <f>SUM(CWEB2021[[#This Row],[Carga TEUs]:[Descarga TEUs]])</f>
        <v>8605</v>
      </c>
    </row>
    <row r="46" spans="1:6" x14ac:dyDescent="0.25">
      <c r="A46" t="s">
        <v>23</v>
      </c>
      <c r="B46" t="s">
        <v>9</v>
      </c>
      <c r="C46" t="s">
        <v>9</v>
      </c>
      <c r="D46" s="1">
        <v>24</v>
      </c>
      <c r="E46" s="1">
        <v>0</v>
      </c>
      <c r="F46" s="1">
        <f>SUM(CWEB2021[[#This Row],[Carga TEUs]:[Descarga TEUs]])</f>
        <v>24</v>
      </c>
    </row>
    <row r="47" spans="1:6" x14ac:dyDescent="0.25">
      <c r="A47" t="s">
        <v>23</v>
      </c>
      <c r="B47" t="s">
        <v>26</v>
      </c>
      <c r="C47" t="s">
        <v>27</v>
      </c>
      <c r="D47" s="1">
        <v>2886</v>
      </c>
      <c r="E47" s="1">
        <v>1950</v>
      </c>
      <c r="F47" s="1">
        <f>SUM(CWEB2021[[#This Row],[Carga TEUs]:[Descarga TEUs]])</f>
        <v>4836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2" ma:contentTypeDescription="Crear nuevo documento." ma:contentTypeScope="" ma:versionID="4fa37a039b90b9631795d297a1a99c88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b72c541fe5fd430b0470cf9f3f018320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2062A-DEB0-49AA-BCC0-2A3BAA2EF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8873F-D98F-40A8-A31F-1E29DACB4F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5691D5-AEE3-4055-B847-0C208427C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2018-05-22T20:28:09Z</dcterms:created>
  <dcterms:modified xsi:type="dcterms:W3CDTF">2022-04-06T18:08:59Z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