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C:\Users\Usuario\Desktop\Formularios Convocatoria 2023\"/>
    </mc:Choice>
  </mc:AlternateContent>
  <xr:revisionPtr revIDLastSave="0" documentId="13_ncr:1_{32442ED6-CFC7-4A73-A119-8FF6BE608D9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Compras nacionales" sheetId="1" r:id="rId1"/>
    <sheet name="Despachos de Importación" sheetId="2" r:id="rId2"/>
    <sheet name="Gastos en I+D" sheetId="3" r:id="rId3"/>
    <sheet name="Resumen" sheetId="4" r:id="rId4"/>
    <sheet name="Tablas" sheetId="5" r:id="rId5"/>
  </sheets>
  <calcPr calcId="191029"/>
  <extLst>
    <ext uri="GoogleSheetsCustomDataVersion2">
      <go:sheetsCustomData xmlns:go="http://customooxmlschemas.google.com/" r:id="rId9" roundtripDataChecksum="09OD2lTEX1LO9hoc7fyZFi5lv6pFMBCyOsSGAyzfEb4="/>
    </ext>
  </extLst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15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5" i="2"/>
  <c r="P7" i="2" l="1"/>
  <c r="P8" i="2"/>
  <c r="P9" i="2"/>
  <c r="P10" i="2"/>
  <c r="P11" i="2"/>
  <c r="P12" i="2"/>
  <c r="P13" i="2"/>
  <c r="P14" i="2"/>
  <c r="P15" i="2"/>
  <c r="P16" i="2"/>
  <c r="Q16" i="2" s="1"/>
  <c r="S16" i="2" s="1"/>
  <c r="T16" i="2" s="1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5" i="2"/>
  <c r="Q23" i="1"/>
  <c r="Q24" i="1"/>
  <c r="Q25" i="1"/>
  <c r="Q26" i="1"/>
  <c r="Q27" i="1"/>
  <c r="R27" i="1" s="1"/>
  <c r="T27" i="1" s="1"/>
  <c r="U27" i="1" s="1"/>
  <c r="Q28" i="1"/>
  <c r="Q29" i="1"/>
  <c r="Q30" i="1"/>
  <c r="Q31" i="1"/>
  <c r="Q32" i="1"/>
  <c r="Q33" i="1"/>
  <c r="R33" i="1" s="1"/>
  <c r="T33" i="1" s="1"/>
  <c r="U33" i="1" s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R49" i="1" s="1"/>
  <c r="T49" i="1" s="1"/>
  <c r="U49" i="1" s="1"/>
  <c r="Q50" i="1"/>
  <c r="Q51" i="1"/>
  <c r="Q52" i="1"/>
  <c r="Q53" i="1"/>
  <c r="Q54" i="1"/>
  <c r="Q55" i="1"/>
  <c r="Q56" i="1"/>
  <c r="Q57" i="1"/>
  <c r="R57" i="1" s="1"/>
  <c r="T57" i="1" s="1"/>
  <c r="U57" i="1" s="1"/>
  <c r="Q58" i="1"/>
  <c r="Q59" i="1"/>
  <c r="Q60" i="1"/>
  <c r="Q6" i="1"/>
  <c r="Q7" i="1"/>
  <c r="Q8" i="1"/>
  <c r="Q9" i="1"/>
  <c r="Q10" i="1"/>
  <c r="Q11" i="1"/>
  <c r="Q12" i="1"/>
  <c r="R12" i="1" s="1"/>
  <c r="T12" i="1" s="1"/>
  <c r="U12" i="1" s="1"/>
  <c r="Q13" i="1"/>
  <c r="R13" i="1" s="1"/>
  <c r="T13" i="1" s="1"/>
  <c r="U13" i="1" s="1"/>
  <c r="Q14" i="1"/>
  <c r="Q15" i="1"/>
  <c r="R15" i="1" s="1"/>
  <c r="T15" i="1" s="1"/>
  <c r="U15" i="1" s="1"/>
  <c r="Q16" i="1"/>
  <c r="Q17" i="1"/>
  <c r="Q18" i="1"/>
  <c r="Q19" i="1"/>
  <c r="Q20" i="1"/>
  <c r="Q21" i="1"/>
  <c r="Q22" i="1"/>
  <c r="R9" i="1"/>
  <c r="T9" i="1" s="1"/>
  <c r="U9" i="1" s="1"/>
  <c r="A3" i="4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C3" i="4" s="1"/>
  <c r="S60" i="2"/>
  <c r="T60" i="2" s="1"/>
  <c r="S59" i="2"/>
  <c r="T59" i="2" s="1"/>
  <c r="S58" i="2"/>
  <c r="T58" i="2" s="1"/>
  <c r="S57" i="2"/>
  <c r="T57" i="2" s="1"/>
  <c r="S56" i="2"/>
  <c r="T56" i="2" s="1"/>
  <c r="S55" i="2"/>
  <c r="T55" i="2" s="1"/>
  <c r="S54" i="2"/>
  <c r="T54" i="2" s="1"/>
  <c r="S53" i="2"/>
  <c r="T53" i="2" s="1"/>
  <c r="S52" i="2"/>
  <c r="T52" i="2" s="1"/>
  <c r="S51" i="2"/>
  <c r="T51" i="2" s="1"/>
  <c r="S50" i="2"/>
  <c r="T50" i="2" s="1"/>
  <c r="S49" i="2"/>
  <c r="T49" i="2" s="1"/>
  <c r="S48" i="2"/>
  <c r="T48" i="2" s="1"/>
  <c r="S47" i="2"/>
  <c r="T47" i="2" s="1"/>
  <c r="S46" i="2"/>
  <c r="T46" i="2" s="1"/>
  <c r="S45" i="2"/>
  <c r="T45" i="2" s="1"/>
  <c r="S44" i="2"/>
  <c r="T44" i="2" s="1"/>
  <c r="S43" i="2"/>
  <c r="T43" i="2" s="1"/>
  <c r="S42" i="2"/>
  <c r="T42" i="2" s="1"/>
  <c r="S41" i="2"/>
  <c r="T41" i="2" s="1"/>
  <c r="S40" i="2"/>
  <c r="T40" i="2" s="1"/>
  <c r="S39" i="2"/>
  <c r="T39" i="2" s="1"/>
  <c r="S38" i="2"/>
  <c r="T38" i="2" s="1"/>
  <c r="S37" i="2"/>
  <c r="T37" i="2" s="1"/>
  <c r="S36" i="2"/>
  <c r="T36" i="2" s="1"/>
  <c r="S35" i="2"/>
  <c r="T35" i="2" s="1"/>
  <c r="S34" i="2"/>
  <c r="T34" i="2" s="1"/>
  <c r="S33" i="2"/>
  <c r="T33" i="2" s="1"/>
  <c r="S32" i="2"/>
  <c r="T32" i="2" s="1"/>
  <c r="S31" i="2"/>
  <c r="T31" i="2" s="1"/>
  <c r="S30" i="2"/>
  <c r="T30" i="2" s="1"/>
  <c r="S29" i="2"/>
  <c r="T29" i="2" s="1"/>
  <c r="S28" i="2"/>
  <c r="T28" i="2" s="1"/>
  <c r="S27" i="2"/>
  <c r="T27" i="2" s="1"/>
  <c r="S26" i="2"/>
  <c r="T26" i="2" s="1"/>
  <c r="S25" i="2"/>
  <c r="T25" i="2" s="1"/>
  <c r="S24" i="2"/>
  <c r="T24" i="2" s="1"/>
  <c r="S23" i="2"/>
  <c r="T23" i="2" s="1"/>
  <c r="S22" i="2"/>
  <c r="T22" i="2" s="1"/>
  <c r="S21" i="2"/>
  <c r="T21" i="2" s="1"/>
  <c r="S20" i="2"/>
  <c r="T20" i="2" s="1"/>
  <c r="S19" i="2"/>
  <c r="T19" i="2" s="1"/>
  <c r="S18" i="2"/>
  <c r="T18" i="2" s="1"/>
  <c r="S17" i="2"/>
  <c r="T17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P6" i="2"/>
  <c r="R5" i="2"/>
  <c r="S60" i="1"/>
  <c r="R60" i="1"/>
  <c r="T60" i="1" s="1"/>
  <c r="U60" i="1" s="1"/>
  <c r="P60" i="1"/>
  <c r="S59" i="1"/>
  <c r="P59" i="1"/>
  <c r="R59" i="1" s="1"/>
  <c r="T59" i="1" s="1"/>
  <c r="U59" i="1" s="1"/>
  <c r="S58" i="1"/>
  <c r="P58" i="1"/>
  <c r="S57" i="1"/>
  <c r="P57" i="1"/>
  <c r="S56" i="1"/>
  <c r="P56" i="1"/>
  <c r="R56" i="1" s="1"/>
  <c r="T56" i="1" s="1"/>
  <c r="U56" i="1" s="1"/>
  <c r="S55" i="1"/>
  <c r="P55" i="1"/>
  <c r="R55" i="1" s="1"/>
  <c r="T55" i="1" s="1"/>
  <c r="U55" i="1" s="1"/>
  <c r="S54" i="1"/>
  <c r="P54" i="1"/>
  <c r="S53" i="1"/>
  <c r="P53" i="1"/>
  <c r="S52" i="1"/>
  <c r="P52" i="1"/>
  <c r="R52" i="1" s="1"/>
  <c r="T52" i="1" s="1"/>
  <c r="U52" i="1" s="1"/>
  <c r="S51" i="1"/>
  <c r="R51" i="1"/>
  <c r="T51" i="1" s="1"/>
  <c r="U51" i="1" s="1"/>
  <c r="P51" i="1"/>
  <c r="S50" i="1"/>
  <c r="P50" i="1"/>
  <c r="R50" i="1" s="1"/>
  <c r="T50" i="1" s="1"/>
  <c r="U50" i="1" s="1"/>
  <c r="S49" i="1"/>
  <c r="P49" i="1"/>
  <c r="S48" i="1"/>
  <c r="R48" i="1"/>
  <c r="T48" i="1" s="1"/>
  <c r="U48" i="1" s="1"/>
  <c r="P48" i="1"/>
  <c r="S47" i="1"/>
  <c r="P47" i="1"/>
  <c r="R47" i="1" s="1"/>
  <c r="T47" i="1" s="1"/>
  <c r="U47" i="1" s="1"/>
  <c r="S46" i="1"/>
  <c r="P46" i="1"/>
  <c r="S45" i="1"/>
  <c r="R45" i="1"/>
  <c r="T45" i="1" s="1"/>
  <c r="U45" i="1" s="1"/>
  <c r="P45" i="1"/>
  <c r="S44" i="1"/>
  <c r="P44" i="1"/>
  <c r="S43" i="1"/>
  <c r="P43" i="1"/>
  <c r="S42" i="1"/>
  <c r="P42" i="1"/>
  <c r="S41" i="1"/>
  <c r="P41" i="1"/>
  <c r="R41" i="1" s="1"/>
  <c r="T41" i="1" s="1"/>
  <c r="U41" i="1" s="1"/>
  <c r="S40" i="1"/>
  <c r="P40" i="1"/>
  <c r="R40" i="1" s="1"/>
  <c r="T40" i="1" s="1"/>
  <c r="U40" i="1" s="1"/>
  <c r="S39" i="1"/>
  <c r="R39" i="1"/>
  <c r="T39" i="1" s="1"/>
  <c r="U39" i="1" s="1"/>
  <c r="P39" i="1"/>
  <c r="S38" i="1"/>
  <c r="P38" i="1"/>
  <c r="S37" i="1"/>
  <c r="R37" i="1"/>
  <c r="T37" i="1" s="1"/>
  <c r="U37" i="1" s="1"/>
  <c r="P37" i="1"/>
  <c r="S36" i="1"/>
  <c r="R36" i="1"/>
  <c r="T36" i="1" s="1"/>
  <c r="U36" i="1" s="1"/>
  <c r="P36" i="1"/>
  <c r="S35" i="1"/>
  <c r="P35" i="1"/>
  <c r="R35" i="1" s="1"/>
  <c r="T35" i="1" s="1"/>
  <c r="U35" i="1" s="1"/>
  <c r="S34" i="1"/>
  <c r="P34" i="1"/>
  <c r="S33" i="1"/>
  <c r="P33" i="1"/>
  <c r="S32" i="1"/>
  <c r="P32" i="1"/>
  <c r="S31" i="1"/>
  <c r="P31" i="1"/>
  <c r="S30" i="1"/>
  <c r="P30" i="1"/>
  <c r="R30" i="1" s="1"/>
  <c r="T30" i="1" s="1"/>
  <c r="U30" i="1" s="1"/>
  <c r="S29" i="1"/>
  <c r="P29" i="1"/>
  <c r="R29" i="1" s="1"/>
  <c r="T29" i="1" s="1"/>
  <c r="U29" i="1" s="1"/>
  <c r="S28" i="1"/>
  <c r="P28" i="1"/>
  <c r="S27" i="1"/>
  <c r="P27" i="1"/>
  <c r="S26" i="1"/>
  <c r="P26" i="1"/>
  <c r="R26" i="1" s="1"/>
  <c r="T26" i="1" s="1"/>
  <c r="U26" i="1" s="1"/>
  <c r="S25" i="1"/>
  <c r="R25" i="1"/>
  <c r="T25" i="1" s="1"/>
  <c r="U25" i="1" s="1"/>
  <c r="P25" i="1"/>
  <c r="S24" i="1"/>
  <c r="R24" i="1"/>
  <c r="T24" i="1" s="1"/>
  <c r="U24" i="1" s="1"/>
  <c r="P24" i="1"/>
  <c r="S23" i="1"/>
  <c r="P23" i="1"/>
  <c r="R23" i="1" s="1"/>
  <c r="T23" i="1" s="1"/>
  <c r="U23" i="1" s="1"/>
  <c r="S22" i="1"/>
  <c r="P22" i="1"/>
  <c r="S21" i="1"/>
  <c r="R21" i="1"/>
  <c r="T21" i="1" s="1"/>
  <c r="U21" i="1" s="1"/>
  <c r="P21" i="1"/>
  <c r="S20" i="1"/>
  <c r="P20" i="1"/>
  <c r="R20" i="1" s="1"/>
  <c r="T20" i="1" s="1"/>
  <c r="U20" i="1" s="1"/>
  <c r="S19" i="1"/>
  <c r="P19" i="1"/>
  <c r="R19" i="1" s="1"/>
  <c r="T19" i="1" s="1"/>
  <c r="U19" i="1" s="1"/>
  <c r="S18" i="1"/>
  <c r="P18" i="1"/>
  <c r="R18" i="1" s="1"/>
  <c r="T18" i="1" s="1"/>
  <c r="U18" i="1" s="1"/>
  <c r="S17" i="1"/>
  <c r="P17" i="1"/>
  <c r="S16" i="1"/>
  <c r="P16" i="1"/>
  <c r="S15" i="1"/>
  <c r="P15" i="1"/>
  <c r="S14" i="1"/>
  <c r="P14" i="1"/>
  <c r="S13" i="1"/>
  <c r="P13" i="1"/>
  <c r="S12" i="1"/>
  <c r="P12" i="1"/>
  <c r="S11" i="1"/>
  <c r="P11" i="1"/>
  <c r="S10" i="1"/>
  <c r="P10" i="1"/>
  <c r="R10" i="1" s="1"/>
  <c r="T10" i="1" s="1"/>
  <c r="U10" i="1" s="1"/>
  <c r="S9" i="1"/>
  <c r="P9" i="1"/>
  <c r="S8" i="1"/>
  <c r="P8" i="1"/>
  <c r="R8" i="1" s="1"/>
  <c r="T8" i="1" s="1"/>
  <c r="U8" i="1" s="1"/>
  <c r="S7" i="1"/>
  <c r="P7" i="1"/>
  <c r="S6" i="1"/>
  <c r="P6" i="1"/>
  <c r="S5" i="1"/>
  <c r="P5" i="1"/>
  <c r="Q5" i="1" s="1"/>
  <c r="R5" i="1" s="1"/>
  <c r="R6" i="1" l="1"/>
  <c r="T6" i="1" s="1"/>
  <c r="U6" i="1" s="1"/>
  <c r="R46" i="1"/>
  <c r="T46" i="1" s="1"/>
  <c r="U46" i="1" s="1"/>
  <c r="R58" i="1"/>
  <c r="T58" i="1" s="1"/>
  <c r="U58" i="1" s="1"/>
  <c r="R43" i="1"/>
  <c r="T43" i="1" s="1"/>
  <c r="U43" i="1" s="1"/>
  <c r="R38" i="1"/>
  <c r="T38" i="1" s="1"/>
  <c r="U38" i="1" s="1"/>
  <c r="R28" i="1"/>
  <c r="T28" i="1" s="1"/>
  <c r="U28" i="1" s="1"/>
  <c r="R44" i="1"/>
  <c r="T44" i="1" s="1"/>
  <c r="U44" i="1" s="1"/>
  <c r="R54" i="1"/>
  <c r="T54" i="1" s="1"/>
  <c r="U54" i="1" s="1"/>
  <c r="R31" i="1"/>
  <c r="T31" i="1" s="1"/>
  <c r="U31" i="1" s="1"/>
  <c r="R32" i="1"/>
  <c r="T32" i="1" s="1"/>
  <c r="U32" i="1" s="1"/>
  <c r="R42" i="1"/>
  <c r="T42" i="1" s="1"/>
  <c r="U42" i="1" s="1"/>
  <c r="R53" i="1"/>
  <c r="T53" i="1" s="1"/>
  <c r="U53" i="1" s="1"/>
  <c r="R34" i="1"/>
  <c r="T34" i="1" s="1"/>
  <c r="U34" i="1" s="1"/>
  <c r="R22" i="1"/>
  <c r="T22" i="1" s="1"/>
  <c r="U22" i="1" s="1"/>
  <c r="R17" i="1"/>
  <c r="T17" i="1" s="1"/>
  <c r="U17" i="1" s="1"/>
  <c r="R16" i="1"/>
  <c r="T16" i="1" s="1"/>
  <c r="U16" i="1" s="1"/>
  <c r="R11" i="1"/>
  <c r="T11" i="1" s="1"/>
  <c r="U11" i="1" s="1"/>
  <c r="R7" i="1"/>
  <c r="T7" i="1" s="1"/>
  <c r="U7" i="1" s="1"/>
  <c r="R14" i="1"/>
  <c r="T14" i="1" s="1"/>
  <c r="U14" i="1" s="1"/>
  <c r="T5" i="1"/>
  <c r="U5" i="1" s="1"/>
  <c r="Q5" i="2"/>
  <c r="S5" i="2" s="1"/>
  <c r="T5" i="2" s="1"/>
  <c r="B3" i="4" s="1"/>
  <c r="D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" authorId="0" shapeId="0" xr:uid="{00000000-0006-0000-0000-000001000000}">
      <text>
        <r>
          <rPr>
            <sz val="10"/>
            <color rgb="FF000000"/>
            <rFont val="Arial"/>
            <scheme val="minor"/>
          </rPr>
          <t>Según solapa "Tablas"
======</t>
        </r>
      </text>
    </comment>
    <comment ref="L3" authorId="0" shapeId="0" xr:uid="{00000000-0006-0000-0000-000002000000}">
      <text>
        <r>
          <rPr>
            <sz val="10"/>
            <color rgb="FF000000"/>
            <rFont val="Arial"/>
            <scheme val="minor"/>
          </rPr>
          <t>Directa: El comprobante se asocia a un solo Bien
Indirecta: El comprobante se asocia a más de un Bien
======</t>
        </r>
      </text>
    </comment>
    <comment ref="N3" authorId="0" shapeId="0" xr:uid="{00000000-0006-0000-0000-000003000000}">
      <text>
        <r>
          <rPr>
            <sz val="10"/>
            <color rgb="FF000000"/>
            <rFont val="Arial"/>
            <scheme val="minor"/>
          </rPr>
          <t>Indicar cantidad de años
======</t>
        </r>
      </text>
    </comment>
    <comment ref="O3" authorId="0" shapeId="0" xr:uid="{00000000-0006-0000-0000-000004000000}">
      <text>
        <r>
          <rPr>
            <sz val="10"/>
            <color rgb="FF000000"/>
            <rFont val="Arial"/>
            <scheme val="minor"/>
          </rPr>
          <t>Completar solo en caso de que ya se haya amortizado el bien parcialmente
======</t>
        </r>
      </text>
    </comment>
    <comment ref="U3" authorId="0" shapeId="0" xr:uid="{00000000-0006-0000-0000-000005000000}">
      <text>
        <r>
          <rPr>
            <sz val="10"/>
            <color rgb="FF000000"/>
            <rFont val="Arial"/>
            <scheme val="minor"/>
          </rPr>
          <t>Modificar la fórmula según la alícuota de la empresa (0,25-0,30-0,35)
======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100-000001000000}">
      <text>
        <r>
          <rPr>
            <sz val="10"/>
            <color rgb="FF000000"/>
            <rFont val="Arial"/>
            <scheme val="minor"/>
          </rPr>
          <t>Base IVA/Ganancias en Dólar (sección Valor en Aduana del despacho) x cotización del dólar ("cotiz" de información complementaria del despacho de importación)
======</t>
        </r>
      </text>
    </comment>
    <comment ref="I3" authorId="0" shapeId="0" xr:uid="{00000000-0006-0000-0100-000002000000}">
      <text>
        <r>
          <rPr>
            <sz val="10"/>
            <color rgb="FF000000"/>
            <rFont val="Arial"/>
            <scheme val="minor"/>
          </rPr>
          <t>IVA (415) del ítem x la cotización del dólar (cotiz)
======</t>
        </r>
      </text>
    </comment>
    <comment ref="K3" authorId="0" shapeId="0" xr:uid="{00000000-0006-0000-0100-000003000000}">
      <text>
        <r>
          <rPr>
            <sz val="10"/>
            <color rgb="FF000000"/>
            <rFont val="Arial"/>
            <scheme val="minor"/>
          </rPr>
          <t>Directa: El comprobante se asocia a un solo Bien
Indirecta: El comprobante se asocia a más de un Bien
======</t>
        </r>
      </text>
    </comment>
    <comment ref="M3" authorId="0" shapeId="0" xr:uid="{00000000-0006-0000-0100-000004000000}">
      <text>
        <r>
          <rPr>
            <sz val="10"/>
            <color rgb="FF000000"/>
            <rFont val="Arial"/>
            <scheme val="minor"/>
          </rPr>
          <t>Indicar cantidad de años
======</t>
        </r>
      </text>
    </comment>
    <comment ref="N3" authorId="0" shapeId="0" xr:uid="{00000000-0006-0000-0100-000005000000}">
      <text>
        <r>
          <rPr>
            <sz val="10"/>
            <color rgb="FF000000"/>
            <rFont val="Arial"/>
            <scheme val="minor"/>
          </rPr>
          <t>Completar solo en caso de que ya se haya amortizado el bien parcialmente
======</t>
        </r>
      </text>
    </comment>
    <comment ref="T3" authorId="0" shapeId="0" xr:uid="{00000000-0006-0000-0100-000006000000}">
      <text>
        <r>
          <rPr>
            <sz val="10"/>
            <color rgb="FF000000"/>
            <rFont val="Arial"/>
            <scheme val="minor"/>
          </rPr>
          <t>Modificar la fórmula según la alícuota de la empresa (0,25-0,30-0,35)
======</t>
        </r>
      </text>
    </comment>
  </commentList>
</comments>
</file>

<file path=xl/sharedStrings.xml><?xml version="1.0" encoding="utf-8"?>
<sst xmlns="http://schemas.openxmlformats.org/spreadsheetml/2006/main" count="562" uniqueCount="525">
  <si>
    <t>BIENES ADQUIRIDOS EN TERRITORIO NACIONAL</t>
  </si>
  <si>
    <t xml:space="preserve">Descripción del ítem objeto de beneficio
</t>
  </si>
  <si>
    <t>Código único del ítem objeto de beneficio</t>
  </si>
  <si>
    <t>Fecha de comprobante</t>
  </si>
  <si>
    <t>Código tipo de comprobante</t>
  </si>
  <si>
    <t>Punto de venta</t>
  </si>
  <si>
    <t>Número de comprobante</t>
  </si>
  <si>
    <t>CUIT Emisor</t>
  </si>
  <si>
    <t>Importe neto gravado en $</t>
  </si>
  <si>
    <t>Importe exento / no alcanzado / no gravado, en $</t>
  </si>
  <si>
    <t>Importe IVA facturado en $</t>
  </si>
  <si>
    <t>Período de DJ IVA de cómputo comprobante AÑO/MES (AAAAMM)</t>
  </si>
  <si>
    <t>Apropiación del crédito fiscal DIRECTA/ INDIRECTA</t>
  </si>
  <si>
    <r>
      <rPr>
        <b/>
        <sz val="10"/>
        <color theme="1"/>
        <rFont val="Calibri"/>
      </rPr>
      <t xml:space="preserve">Importe IVA SOLICITADO al régimen de Promocion en $ </t>
    </r>
    <r>
      <rPr>
        <sz val="10"/>
        <color theme="1"/>
        <rFont val="Calibri"/>
      </rPr>
      <t>(completar con 0 si no solicita)</t>
    </r>
  </si>
  <si>
    <t>Vida Útil del Bien</t>
  </si>
  <si>
    <t>Cantidad de cuotas amortizadas</t>
  </si>
  <si>
    <t>Costo del Bien</t>
  </si>
  <si>
    <t>Cuota de Amortización Anual en Pesos</t>
  </si>
  <si>
    <t>DIFERENCIA CUOTA DE AMORTIZACIÓN</t>
  </si>
  <si>
    <t>Importe de Amortización Acelerada (Modificar según alícuota aplicada al ultimo EECC cerrado)</t>
  </si>
  <si>
    <t>Objeto de habilitación</t>
  </si>
  <si>
    <r>
      <rPr>
        <b/>
        <sz val="10"/>
        <color theme="1"/>
        <rFont val="Calibri"/>
      </rPr>
      <t xml:space="preserve">Justificación de la adquisición </t>
    </r>
    <r>
      <rPr>
        <sz val="10"/>
        <color theme="1"/>
        <rFont val="Calibri"/>
      </rPr>
      <t>(indicar qué función cumple y para qué actividad del proyecto se usa. Si es un accesorio o gasto para la puesta en marcha indicar a qué bien de capital se asocia)</t>
    </r>
  </si>
  <si>
    <t>Monto amortizado</t>
  </si>
  <si>
    <t>Con Beneficio</t>
  </si>
  <si>
    <t>Sin Beneficio</t>
  </si>
  <si>
    <t>BIENES ADQUIRIDOS EN EL EXTERIOR</t>
  </si>
  <si>
    <t>Código único del bien</t>
  </si>
  <si>
    <t>Fecha del despacho</t>
  </si>
  <si>
    <t>Número de despacho</t>
  </si>
  <si>
    <t>Posición arancelaria</t>
  </si>
  <si>
    <t>Ítem</t>
  </si>
  <si>
    <t>CUIT País de origen</t>
  </si>
  <si>
    <t>Importe neto total del despacho en $</t>
  </si>
  <si>
    <t>Importe total IVA del despacho en $</t>
  </si>
  <si>
    <t>Apropiación del crédito fiscal DIRECTA/INDIRECTA</t>
  </si>
  <si>
    <r>
      <rPr>
        <b/>
        <sz val="10"/>
        <color theme="1"/>
        <rFont val="Calibri"/>
      </rPr>
      <t xml:space="preserve">Importe IVA destinado al régimen en $ </t>
    </r>
    <r>
      <rPr>
        <sz val="10"/>
        <color theme="1"/>
        <rFont val="Calibri"/>
      </rPr>
      <t>(completar con 0 si no solicita)</t>
    </r>
  </si>
  <si>
    <t>Importe de Amortización Acelerada (Modificar según alícuota)</t>
  </si>
  <si>
    <r>
      <rPr>
        <b/>
        <sz val="10"/>
        <color theme="1"/>
        <rFont val="Calibri"/>
      </rPr>
      <t xml:space="preserve">Justificación de la adquisición </t>
    </r>
    <r>
      <rPr>
        <sz val="10"/>
        <color theme="1"/>
        <rFont val="Calibri"/>
      </rPr>
      <t>(indicar qué función cumple y para qué actividad del proyecto se usa)</t>
    </r>
  </si>
  <si>
    <r>
      <rPr>
        <b/>
        <sz val="10"/>
        <color theme="1"/>
        <rFont val="Calibri"/>
      </rPr>
      <t xml:space="preserve">Servicio objeto del beneficio. </t>
    </r>
    <r>
      <rPr>
        <sz val="10"/>
        <color theme="1"/>
        <rFont val="Calibri"/>
      </rPr>
      <t>(Denominación del servicio. Puede ser el título del Plan de Trabajo o el nombre de la actividad)</t>
    </r>
  </si>
  <si>
    <t>Código único del servicio objeto de habilitación</t>
  </si>
  <si>
    <r>
      <rPr>
        <b/>
        <sz val="10"/>
        <color theme="1"/>
        <rFont val="Calibri"/>
      </rPr>
      <t xml:space="preserve">Justificación del Servicio I+D. </t>
    </r>
    <r>
      <rPr>
        <sz val="10"/>
        <color theme="1"/>
        <rFont val="Calibri"/>
      </rPr>
      <t>Indicar para qué es necesaria su incorporación al proyecto.</t>
    </r>
  </si>
  <si>
    <t xml:space="preserve">Fecha del servicio </t>
  </si>
  <si>
    <t>Importe Neto gravado en $</t>
  </si>
  <si>
    <t>Nº de factura del servicio</t>
  </si>
  <si>
    <t xml:space="preserve">UVT/Institución prestadora del servicio </t>
  </si>
  <si>
    <t>Importe destinado al Régimen</t>
  </si>
  <si>
    <t>MONTO DEVOLUCIÓN ANTICIPADA DE IVA SOLICITADO</t>
  </si>
  <si>
    <t>MONTO AMORTIZACIÓN ACELERADA SOLICITADO</t>
  </si>
  <si>
    <t>MONTO DE BONO DE CRÉDITO FISCAL SOLICITADO</t>
  </si>
  <si>
    <t>MONTO SOLICITADO TOTAL</t>
  </si>
  <si>
    <t>TABLA ´COMPROBANTES’</t>
  </si>
  <si>
    <t>Código</t>
  </si>
  <si>
    <t>Descripción</t>
  </si>
  <si>
    <t>SIGNO</t>
  </si>
  <si>
    <t>FACTURA A</t>
  </si>
  <si>
    <t>+</t>
  </si>
  <si>
    <t>NOTA DE DEBITO A</t>
  </si>
  <si>
    <t>NOTA DE CREDITO A</t>
  </si>
  <si>
    <t>-</t>
  </si>
  <si>
    <t>RECIBO A</t>
  </si>
  <si>
    <t>NOTAS DE VENTA AL CONTADO A</t>
  </si>
  <si>
    <t>FACTURA C</t>
  </si>
  <si>
    <t>NOTAS DE DEBITO O DOCUMENTOS EQUIVALENTES QUE CUMPLAN CON LA R.G. Nº 1415</t>
  </si>
  <si>
    <t>NOTAS DE CREDITO O DOCUMENTOS EQUIVALENTES QUE CUMPLAN CON LA R.G. Nº 1415</t>
  </si>
  <si>
    <t>OTROS COMPROBANTES A QUE CUMPLEN CON LA R.G. N° 1415</t>
  </si>
  <si>
    <t>RECIBO FACTURA A (RÉGIMEN DE FACTURA DE CRÉDITO)</t>
  </si>
  <si>
    <t>FACTURAS M</t>
  </si>
  <si>
    <t>NOTAS DE DÉBITO M</t>
  </si>
  <si>
    <t>NOTAS DE CRÉDITO M</t>
  </si>
  <si>
    <t>RECIBOS M</t>
  </si>
  <si>
    <t>NOTAS DE VENTA AL CONTADO M</t>
  </si>
  <si>
    <t>OTROS COMPROBANTES M QUE CUMPLAN CON LA R.G. N°</t>
  </si>
  <si>
    <t>RECIBO FACTURA DE CREDITO</t>
  </si>
  <si>
    <t>TIQUE-FACTURA A / CONTROLADORES FISCALES</t>
  </si>
  <si>
    <t>OTROS COMPROBANTES - DOCUMENTOS EXCEPTUADOS - NOTAS DE CREDITO</t>
  </si>
  <si>
    <t>OTROS COMPROBANTES QUE NO CUMPLEN O ESTÁN EXCEPTUADOS DE LA R.G. 1415 Y SUS MODIF</t>
  </si>
  <si>
    <t xml:space="preserve"> TIQUE NOTA DE CREDITO A</t>
  </si>
  <si>
    <t>TIQUE NOTA DE DEBITO A</t>
  </si>
  <si>
    <t>TIQUE FACTURA M</t>
  </si>
  <si>
    <t>TIQUE NOTA DE CREDITO M</t>
  </si>
  <si>
    <t>TIQUE NOTA DE DEBITO M</t>
  </si>
  <si>
    <t>FACTURAS ELECTRÓNICA DE CRÉDITO A</t>
  </si>
  <si>
    <t>NOTAS DE DEBITO ELECTRÓNICA DE CRÉDITO A</t>
  </si>
  <si>
    <t>NOTAS DE CREDITO ELECTRÓNICA DE CRÉDITO A</t>
  </si>
  <si>
    <t>TABLA ´CUIT PAÍS’</t>
  </si>
  <si>
    <t xml:space="preserve">CUIT </t>
  </si>
  <si>
    <t>DENOMINACION PAIS</t>
  </si>
  <si>
    <t>PARA PERSONAS FISICAS DE URUGUAY</t>
  </si>
  <si>
    <t>PARA PERSONAS FISICAS DE PARAGUAY</t>
  </si>
  <si>
    <t>PARA PERSONAS FISICAS DE CHILE</t>
  </si>
  <si>
    <t>PARA PERSONAS FISICAS DE BOLIVIA</t>
  </si>
  <si>
    <t>PARA PERSONAS FISICAS DE BRASIL</t>
  </si>
  <si>
    <t>PARA PERSONAS FISICAS DE BURKINA FASO</t>
  </si>
  <si>
    <t>PARA PERSONAS FISICAS DE ARGELIA</t>
  </si>
  <si>
    <t>PARA PERSONAS FISICAS DE BOTSWANA</t>
  </si>
  <si>
    <t>PARA PERSONAS FISICAS DE BURUNDI</t>
  </si>
  <si>
    <t>PARA PERSONAS FISICAS DE CAMERUN</t>
  </si>
  <si>
    <t xml:space="preserve">PARA PERSONAS FISICAS DE CENTRO AFRICANO  REP </t>
  </si>
  <si>
    <t>PARA PERSONAS FISICAS DE COSTA DE MARFIL</t>
  </si>
  <si>
    <t>PARA PERSONAS FISICAS DE EGIPTO</t>
  </si>
  <si>
    <t>PARA PERSONAS FISICAS DE ETIOPIA</t>
  </si>
  <si>
    <t>PARA PERSONAS FISICAS DE GABON</t>
  </si>
  <si>
    <t>PARA PERSONAS FISICAS DE GAMBIA</t>
  </si>
  <si>
    <t>PARA PERSONAS FISICAS DE GHANA</t>
  </si>
  <si>
    <t>PARA PERSONAS FISICAS DE GUINEA</t>
  </si>
  <si>
    <t>PARA PERSONAS FISICAS DE GUINEA ECUATORIAL</t>
  </si>
  <si>
    <t>PARA PERSONAS FISICAS DE KENYA</t>
  </si>
  <si>
    <t>PARA PERSONAS FISICAS DE LESOTHO</t>
  </si>
  <si>
    <t>PARA PERSONAS FISICAS DE LIBERIA</t>
  </si>
  <si>
    <t>PARA PERSONAS FISICAS DE LIBIA</t>
  </si>
  <si>
    <t>PARA PERSONAS FISICAS DE MADAGASCAR</t>
  </si>
  <si>
    <t>PARA PERSONAS FISICAS DE MARRUECOS</t>
  </si>
  <si>
    <t>PARA PERSONAS FISICAS DE MAURICIO  ISLAS</t>
  </si>
  <si>
    <t>PARA PERSONAS FISICAS DE MAURITANIA</t>
  </si>
  <si>
    <t>PARA PERSONAS FISICAS DE NIGER</t>
  </si>
  <si>
    <t>PARA PERSONAS FISICAS DE NIGERIA</t>
  </si>
  <si>
    <t>PARA PERSONAS FISICAS DE ZIMBABWE</t>
  </si>
  <si>
    <t>PARA PERSONAS FISICAS DE RUANDA</t>
  </si>
  <si>
    <t>PARA PERSONAS FISICAS DE SENEGAL</t>
  </si>
  <si>
    <t>PARA PERSONAS FISICAS DE SIERRA LEONA</t>
  </si>
  <si>
    <t>PARA PERSONAS FISICAS DE SOMALIA</t>
  </si>
  <si>
    <t>PARA PERSONAS FISICAS DE SUAZILANDIA</t>
  </si>
  <si>
    <t>PARA PERSONAS FISICAS DE SUDAN</t>
  </si>
  <si>
    <t>PARA PERSONAS FISICAS DE TOGO</t>
  </si>
  <si>
    <t>PARA PERSONAS FISICAS DE TUNEZ</t>
  </si>
  <si>
    <t>PARA PERSONAS FISICAS DE ZAMBIA</t>
  </si>
  <si>
    <t xml:space="preserve">PARA PERSONAS FISICAS DE POS  BRITANICA  AFRICA </t>
  </si>
  <si>
    <t xml:space="preserve">PARA PERSONAS FISICAS DE POS  ESPANOLA  AFRICA </t>
  </si>
  <si>
    <t xml:space="preserve">PARA PERSONAS FISICAS DE POS  FRANCESA  AFRICA </t>
  </si>
  <si>
    <t xml:space="preserve">PARA PERSONAS FISICAS DE POS  PORTUGUESA  AFRICA </t>
  </si>
  <si>
    <t>PARA PERSONAS FISICAS DE ANGOLA</t>
  </si>
  <si>
    <t>PARA PERSONAS FISICAS DE CABO VERDE  ISLAS</t>
  </si>
  <si>
    <t>PARA PERSONAS FISICAS DE MOZAMBIQUE</t>
  </si>
  <si>
    <t>PARA PERSONAS FISICAS DE CONGO  REP POPULAR</t>
  </si>
  <si>
    <t>PARA PERSONAS FISICAS DE CHAD</t>
  </si>
  <si>
    <t>PARA PERSONAS FISICAS DE MALAWI</t>
  </si>
  <si>
    <t>PARA PERSONAS FISICAS DE TANZANIA</t>
  </si>
  <si>
    <t>PARA PERSONAS FISICAS DE COSTA RICA</t>
  </si>
  <si>
    <t>PARA PERSONAS FISICAS DE ZAIRE</t>
  </si>
  <si>
    <t>PARA PERSONAS FISICAS DE BENIN</t>
  </si>
  <si>
    <t>PARA PERSONAS FISICAS DE MALI</t>
  </si>
  <si>
    <t>PARA PERSONAS FISICAS DE UGANDA</t>
  </si>
  <si>
    <t>PARA PERSONAS FISICAS DE SUDAFRICA  REP  DE</t>
  </si>
  <si>
    <t>PARA PERSONAS FISICAS DE SEYCHELLES</t>
  </si>
  <si>
    <t>PARA PERSONAS FISICAS DE SANTO TOME Y PRINCIPE</t>
  </si>
  <si>
    <t>PARA PERSONAS FISICAS DE NAMIBIA</t>
  </si>
  <si>
    <t>PARA PERSONAS FISICAS DE GUINEA BISSAU</t>
  </si>
  <si>
    <t>PARA PERSONAS FISICAS DE ERITREA</t>
  </si>
  <si>
    <t>PARA PERSONAS FISICAS DE DJIBOUTI</t>
  </si>
  <si>
    <t>PARA PERSONAS FISICAS DE COMORAS</t>
  </si>
  <si>
    <t xml:space="preserve">PARA PERSONAS FISICAS DE INDETERMINADO  AFRICA </t>
  </si>
  <si>
    <t>PARA PERSONAS FISICAS DE BARBADOS</t>
  </si>
  <si>
    <t>PARA PERSONAS FISICAS DE CANADA</t>
  </si>
  <si>
    <t>PARA PERSONAS FISICAS DE COLOMBIA</t>
  </si>
  <si>
    <t>PARA PERSONAS FISICAS DE DOMINICANA  REPUBLICA</t>
  </si>
  <si>
    <t>PARA PERSONAS FISICAS DE EL SALVADOR</t>
  </si>
  <si>
    <t>PARA PERSONAS FISICAS DE ESTADOS UNIDOS</t>
  </si>
  <si>
    <t>PARA PERSONAS FISICAS DE GUATEMALA</t>
  </si>
  <si>
    <t>PARA PERSONAS FISICAS DE GUAYANA</t>
  </si>
  <si>
    <t>PARA PERSONAS FISICAS DE HAITI</t>
  </si>
  <si>
    <t>PARA PERSONAS FISICAS DE HONDURAS</t>
  </si>
  <si>
    <t>PARA PERSONAS FISICAS DE JAMAICA</t>
  </si>
  <si>
    <t>PARA PERSONAS FISICAS DE MEXICO</t>
  </si>
  <si>
    <t>PARA PERSONAS FISICAS DE NICARAGUA</t>
  </si>
  <si>
    <t>PARA PERSONAS FISICAS DE PANAMA</t>
  </si>
  <si>
    <t>PARA PERSONAS FISICAS DE PUERTO RICO</t>
  </si>
  <si>
    <t>PARA PERSONAS FISICAS DE PERU</t>
  </si>
  <si>
    <t>PARA PERSONAS FISICAS DE ANTIGUA</t>
  </si>
  <si>
    <t>PARA PERSONAS FISICAS DE VENEZUELA</t>
  </si>
  <si>
    <t xml:space="preserve">PARA PERSONAS FISICAS DE POS  BRITANICA  AMERICA </t>
  </si>
  <si>
    <t xml:space="preserve">PARA PERSONAS FISICAS DE POS  DANESA  AMERICA </t>
  </si>
  <si>
    <t xml:space="preserve">PARA PERSONAS FISICAS DE POS  FRANCESA  AMERICA </t>
  </si>
  <si>
    <t xml:space="preserve">PARA PERSONAS FISICAS DE POS  PAISES BAJOS  AMERICA </t>
  </si>
  <si>
    <t xml:space="preserve">PARA PERSONAS FISICAS DE POS  EE UU   AMERICA </t>
  </si>
  <si>
    <t>PARA PERSONAS FISICAS DE SURINAME</t>
  </si>
  <si>
    <t>PARA PERSONAS FISICAS DE DOMINICA</t>
  </si>
  <si>
    <t>PARA PERSONAS FISICAS DE SANTA LUCIA</t>
  </si>
  <si>
    <t>PARA PERSONAS FISICAS DE SAN VICENTE  ISLAS</t>
  </si>
  <si>
    <t>PARA PERSONAS FISICAS DE BELICE</t>
  </si>
  <si>
    <t>PARA PERSONAS FISICAS DE CUBA</t>
  </si>
  <si>
    <t>PARA PERSONAS FISICAS DE ECUADOR</t>
  </si>
  <si>
    <t>PARA PERSONAS FISICAS DE TRINIDAD TOBAGO</t>
  </si>
  <si>
    <t>PARA PERSONAS FISICAS DE BUTAN</t>
  </si>
  <si>
    <t xml:space="preserve">PARA PERSONAS FISICAS DE MYARMAR  EX BIRMANIA </t>
  </si>
  <si>
    <t>PARA PERSONAS FISICAS DE ISRAEL</t>
  </si>
  <si>
    <t>PARA PERSONAS FISICAS DE GRENADA</t>
  </si>
  <si>
    <t>PARA PERSONAS FISICAS DE SAN CRISTOBAL Y NEVIS</t>
  </si>
  <si>
    <t>PARA PERSONAS FISICAS DE BAHAMAS</t>
  </si>
  <si>
    <t>PARA PERSONAS FISICAS DE TAILANDIA</t>
  </si>
  <si>
    <t xml:space="preserve">PARA PERSONAS FISICAS DE INDETERMINADO  AMERICA </t>
  </si>
  <si>
    <t>PARA PERSONAS FISICAS DE IRAN</t>
  </si>
  <si>
    <t>PARA PERSONAS FISICAS DE QATAR</t>
  </si>
  <si>
    <t>PARA PERSONAS FISICAS DE JORDANIA</t>
  </si>
  <si>
    <t>PARA PERSONAS FISICAS DE AFGANISTAN</t>
  </si>
  <si>
    <t>PARA PERSONAS FISICAS DE ARABIA SAUDITA</t>
  </si>
  <si>
    <t>PARA PERSONAS FISICAS DE BAHREIN</t>
  </si>
  <si>
    <t>PARA PERSONAS FISICAS DE CAMBOYA</t>
  </si>
  <si>
    <t>PARA PERSONAS FISICAS DE SRI LANKA  REP  DE</t>
  </si>
  <si>
    <t>PARA PERSONAS FISICAS DE COREA R P D  NORTE</t>
  </si>
  <si>
    <t>PARA PERSONAS FISICAS DE COREA REPUBLICA</t>
  </si>
  <si>
    <t>PARA PERSONAS FISICAS DE CHINA  REP POPULAR</t>
  </si>
  <si>
    <t>PARA PERSONAS FISICAS DE CHIPRE</t>
  </si>
  <si>
    <t>PARA PERSONAS FISICAS DE FILIPINAS</t>
  </si>
  <si>
    <t>PARA PERSONAS FISICAS DE TAIWAN</t>
  </si>
  <si>
    <t>PARA PERSONAS FISICAS DE GAZA</t>
  </si>
  <si>
    <t>PARA PERSONAS FISICAS DE INDIA</t>
  </si>
  <si>
    <t>PARA PERSONAS FISICAS DE INDONESIA</t>
  </si>
  <si>
    <t>PARA PERSONAS FISICAS DE IRAK</t>
  </si>
  <si>
    <t>PARA PERSONAS FISICAS DE JAPON</t>
  </si>
  <si>
    <t>PARA PERSONAS FISICAS DE KUWAIT</t>
  </si>
  <si>
    <t>PARA PERSONAS FISICAS DE LAOS</t>
  </si>
  <si>
    <t>PARA PERSONAS FISICAS DE LIBANO</t>
  </si>
  <si>
    <t>PARA PERSONAS FISICAS DE MALASIA</t>
  </si>
  <si>
    <t>PARA PERSONAS FISICAS DE MALDIVAS  ISLAS</t>
  </si>
  <si>
    <t>PARA PERSONAS FISICAS DE OMAN</t>
  </si>
  <si>
    <t>PARA PERSONAS FISICAS DE MONGOLIA</t>
  </si>
  <si>
    <t>PARA PERSONAS FISICAS DE NEPAL</t>
  </si>
  <si>
    <t>PARA PERSONAS FISICAS DE EMIRATOS ARABES UNIDOS</t>
  </si>
  <si>
    <t>PARA PERSONAS FISICAS DE PAKISTAN</t>
  </si>
  <si>
    <t>PARA PERSONAS FISICAS DE SINGAPUR</t>
  </si>
  <si>
    <t>PARA PERSONAS FISICAS DE SIRIA</t>
  </si>
  <si>
    <t>PARA PERSONAS FISICAS DE VIETNAM</t>
  </si>
  <si>
    <t>PARA PERSONAS FISICAS DE YEMEN</t>
  </si>
  <si>
    <t xml:space="preserve">PARA PERSONAS FISICAS DE POS  BRITANICA  HONG KONG </t>
  </si>
  <si>
    <t xml:space="preserve">PARA PERSONAS FISICAS DE POS  JAPONESA  ASIA </t>
  </si>
  <si>
    <t xml:space="preserve">PARA PERSONAS FISICAS DE POS  PORTUGUESA  MACAO </t>
  </si>
  <si>
    <t>PARA PERSONAS FISICAS DE BANGLADESH</t>
  </si>
  <si>
    <t>PARA PERSONAS FISICAS DE TURQUIA</t>
  </si>
  <si>
    <t>PARA PERSONAS FISICAS DE ITALIA</t>
  </si>
  <si>
    <t>PARA PERSONAS FISICAS DE TURKMENISTAN</t>
  </si>
  <si>
    <t>PARA PERSONAS FISICAS DE UZBEKISTAN</t>
  </si>
  <si>
    <t>PARA PERSONAS FISICAS DE ISLANDIA</t>
  </si>
  <si>
    <t>PARA PERSONAS FISICAS DE GEORGIA</t>
  </si>
  <si>
    <t>PARA PERSONAS FISICAS DE TAYIKISTAN</t>
  </si>
  <si>
    <t>PARA PERSONAS FISICAS DE AZERBAIDZHAN</t>
  </si>
  <si>
    <t>PARA PERSONAS FISICAS DE BRUNEI</t>
  </si>
  <si>
    <t>PARA PERSONAS FISICAS DE KASAJSTAN</t>
  </si>
  <si>
    <t>PARA PERSONAS FISICAS DE KIRGUISTAN</t>
  </si>
  <si>
    <t xml:space="preserve">PARA PERSONAS FISICAS DE INDETERMINADO  ASIA </t>
  </si>
  <si>
    <t>PARA PERSONAS FISICAS DE ALBANIA</t>
  </si>
  <si>
    <t>PARA PERSONAS FISICAS DE ANDORRA</t>
  </si>
  <si>
    <t>PARA PERSONAS FISICAS DE AUSTRIA</t>
  </si>
  <si>
    <t>PARA PERSONAS FISICAS DE BELGICA</t>
  </si>
  <si>
    <t>PARA PERSONAS FISICAS DE BULGARIA</t>
  </si>
  <si>
    <t>PARA PERSONAS FISICAS DE DINAMARCA</t>
  </si>
  <si>
    <t>PARA PERSONAS FISICAS DE ESPANA</t>
  </si>
  <si>
    <t>PARA PERSONAS FISICAS DE FINLANDIA</t>
  </si>
  <si>
    <t>PARA PERSONAS FISICAS DE FRANCIA</t>
  </si>
  <si>
    <t>PARA PERSONAS FISICAS DE GRECIA</t>
  </si>
  <si>
    <t>PARA PERSONAS FISICAS DE HUNGRIA</t>
  </si>
  <si>
    <t xml:space="preserve">PARA PERSONAS FISICAS DE IRLANDA  EIRE </t>
  </si>
  <si>
    <t>PARA PERSONAS FISICAS DE LIECHTENSTEIN</t>
  </si>
  <si>
    <t>PARA PERSONAS FISICAS DE LUXEMBURGO</t>
  </si>
  <si>
    <t>PARA PERSONAS FISICAS DE MONACO</t>
  </si>
  <si>
    <t>PARA PERSONAS FISICAS DE NORUEGA</t>
  </si>
  <si>
    <t>PARA PERSONAS FISICAS DE PAISES BAJOS</t>
  </si>
  <si>
    <t>PARA PERSONAS FISICAS DE POLONIA</t>
  </si>
  <si>
    <t>PARA PERSONAS FISICAS DE PORTUGAL</t>
  </si>
  <si>
    <t>PARA PERSONAS FISICAS DE REINO UNIDO</t>
  </si>
  <si>
    <t>PARA PERSONAS FISICAS DE RUMANIA</t>
  </si>
  <si>
    <t>PARA PERSONAS FISICAS DE SAN MARINO</t>
  </si>
  <si>
    <t>PARA PERSONAS FISICAS DE SUECIA</t>
  </si>
  <si>
    <t>PARA PERSONAS FISICAS DE SUIZA</t>
  </si>
  <si>
    <t xml:space="preserve">PARA PERSONAS FISICAS DE SANTA SEDE  VATICANO </t>
  </si>
  <si>
    <t>PARA PERSONAS FISICAS DE YUGOSLAVIA</t>
  </si>
  <si>
    <t>PARA PERSONAS FISICAS DE MALTA</t>
  </si>
  <si>
    <t xml:space="preserve">PARA PERSONAS FISICAS DE ALEMANIA  REP  FED </t>
  </si>
  <si>
    <t>PARA PERSONAS FISICAS DE BIELORUSIA</t>
  </si>
  <si>
    <t>PARA PERSONAS FISICAS DE ESTONIA</t>
  </si>
  <si>
    <t>PARA PERSONAS FISICAS DE LETONIA</t>
  </si>
  <si>
    <t>PARA PERSONAS FISICAS DE LITUANIA</t>
  </si>
  <si>
    <t>PARA PERSONAS FISICAS DE MOLDOVA</t>
  </si>
  <si>
    <t>PARA PERSONAS FISICAS DE BOSNIA HERZEGOVINA</t>
  </si>
  <si>
    <t>PARA PERSONAS FISICAS DE ESLOVENIA</t>
  </si>
  <si>
    <t>PARA PERSONAS FISICAS DE MACEDONIA</t>
  </si>
  <si>
    <t xml:space="preserve">PARA PERSONAS FISICAS DE POS  BRITANICA  EUROPA </t>
  </si>
  <si>
    <t xml:space="preserve">PARA PERSONAS FISICAS DE INDETERMINADO  EUROPA </t>
  </si>
  <si>
    <t>PARA PERSONAS FISICAS DE AUSTRALIA</t>
  </si>
  <si>
    <t>PARA PERSONAS FISICAS DE NAURU</t>
  </si>
  <si>
    <t>PARA PERSONAS FISICAS DE NUEVA  ZELANDA</t>
  </si>
  <si>
    <t>PARA PERSONAS FISICAS DE VANUATU</t>
  </si>
  <si>
    <t>PARA PERSONAS FISICAS DE SAMOA OCCIDENTAL</t>
  </si>
  <si>
    <t xml:space="preserve">PARA PERSONAS FISICAS DE POS  AUSTRALIANA  OCEANIA </t>
  </si>
  <si>
    <t xml:space="preserve">PARA PERSONAS FISICAS DE POS  BRITANICA  OCEANIA </t>
  </si>
  <si>
    <t xml:space="preserve">PARA PERSONAS FISICAS DE POS  FRANCESA  OCEANIA </t>
  </si>
  <si>
    <t xml:space="preserve">PARA PERSONAS FISICAS DE POS  NEOCELANDESA  OCEANIA </t>
  </si>
  <si>
    <t xml:space="preserve">PARA PERSONAS FISICAS DE POS  EE UU   OCEANIA </t>
  </si>
  <si>
    <t>PARA PERSONAS FISICAS DE FIJI  ISLAS</t>
  </si>
  <si>
    <t>PARA PERSONAS FISICAS DE PAPUA  ISLAS</t>
  </si>
  <si>
    <t>PARA PERSONAS FISICAS DE KIRIBATI  ISLAS</t>
  </si>
  <si>
    <t>PARA PERSONAS FISICAS DE TUBALU</t>
  </si>
  <si>
    <t>PARA PERSONAS FISICAS DE ISLAS SALOMON</t>
  </si>
  <si>
    <t>PARA PERSONAS FISICAS DE TONGA</t>
  </si>
  <si>
    <t>PARA PERSONAS FISICAS DE ISLAS MARSHALL</t>
  </si>
  <si>
    <t>PARA PERSONAS FISICAS DE ISLAS MARIANAS</t>
  </si>
  <si>
    <t xml:space="preserve">PARA PERSONAS FISICAS DE MICRONESIA ESTADOS FED </t>
  </si>
  <si>
    <t>PARA PERSONAS FISICAS DE PALAU</t>
  </si>
  <si>
    <t xml:space="preserve">PARA PERSONAS FISICAS DE INDETERMINADO  OCEANIA </t>
  </si>
  <si>
    <t>PARA PERSONAS FISICAS DE RUSA  FEDERACION</t>
  </si>
  <si>
    <t>PARA PERSONAS FISICAS DE ARMENIA</t>
  </si>
  <si>
    <t>PARA PERSONAS FISICAS DE CROACIA</t>
  </si>
  <si>
    <t>PARA PERSONAS FISICAS DE UCRANIA</t>
  </si>
  <si>
    <t>PARA PERSONAS FISICAS DE CHECA  REPUBLICA</t>
  </si>
  <si>
    <t>PARA PERSONAS FISICAS DE ESLOVACA  REPUBLICA</t>
  </si>
  <si>
    <t xml:space="preserve">PARA PERSONAS FISICAS DE INDETERMINADO  CONTINENTE </t>
  </si>
  <si>
    <t>PARA PERSONAS FISICAS DE OTROS PAISES</t>
  </si>
  <si>
    <t>PARA PERSONAS JURIDICAS DE URUGUAY</t>
  </si>
  <si>
    <t>PARA PERSONAS JURIDICAS DE PARAGUAY</t>
  </si>
  <si>
    <t>PARA PERSONAS JURIDICAS DE CHILE</t>
  </si>
  <si>
    <t>PARA PERSONAS JURIDICAS DE BOLIVIA</t>
  </si>
  <si>
    <t>PARA PERSONAS JURIDICAS DE BRASIL</t>
  </si>
  <si>
    <t>PARA PERSONAS JURIDICAS DE BURKINA FASO</t>
  </si>
  <si>
    <t>PARA PERSONAS JURIDICAS DE ARGELIA</t>
  </si>
  <si>
    <t>PARA PERSONAS JURIDICAS DE BOTSWANA</t>
  </si>
  <si>
    <t>PARA PERSONAS JURIDICAS DE BURUNDI</t>
  </si>
  <si>
    <t>PARA PERSONAS JURIDICAS DE CAMERUN</t>
  </si>
  <si>
    <t xml:space="preserve">PARA PERSONAS JURIDICAS DE CENTRO AFRICANO  REP </t>
  </si>
  <si>
    <t>PARA PERSONAS JURIDICAS DE COSTA DE MARFIL</t>
  </si>
  <si>
    <t>PARA PERSONAS JURIDICAS DE EGIPTO</t>
  </si>
  <si>
    <t>PARA PERSONAS JURIDICAS DE ETIOPIA</t>
  </si>
  <si>
    <t>PARA PERSONAS JURIDICAS DE GABON</t>
  </si>
  <si>
    <t>PARA PERSONAS JURIDICAS DE GAMBIA</t>
  </si>
  <si>
    <t>PARA PERSONAS JURIDICAS DE GHANA</t>
  </si>
  <si>
    <t>PARA PERSONAS JURIDICAS DE GUINEA</t>
  </si>
  <si>
    <t>PARA PERSONAS JURIDICAS DE GUINEA ECUATORIAL</t>
  </si>
  <si>
    <t>PARA PERSONAS JURIDICAS DE KENIA</t>
  </si>
  <si>
    <t>PARA PERSONAS JURIDICAS DE LESOTHO</t>
  </si>
  <si>
    <t>PARA PERSONAS JURIDICAS DE LIBERIA</t>
  </si>
  <si>
    <t>PARA PERSONAS JURIDICAS DE LIBIA</t>
  </si>
  <si>
    <t>PARA PERSONAS JURIDICAS DE MADAGASCAR</t>
  </si>
  <si>
    <t>PARA PERSONAS JURIDICAS DE MARRUECOS</t>
  </si>
  <si>
    <t>PARA PERSONAS JURIDICAS DE MAURICIO  ISLAS</t>
  </si>
  <si>
    <t>PARA PERSONAS JURIDICAS DE MAURITANIA</t>
  </si>
  <si>
    <t>PARA PERSONAS JURIDICAS DE NIGER</t>
  </si>
  <si>
    <t>PARA PERSONAS JURIDICAS DE NIGERIA</t>
  </si>
  <si>
    <t>PARA PERSONAS JURIDICAS DE ZIMBABWE</t>
  </si>
  <si>
    <t>PARA PERSONAS JURIDICAS DE RUANDA</t>
  </si>
  <si>
    <t>PARA PERSONAS JURIDICAS DE SENEGAL</t>
  </si>
  <si>
    <t>PARA PERSONAS JURIDICAS DE SIERRA LEONA</t>
  </si>
  <si>
    <t>PARA PERSONAS JURIDICAS DE SOMALIA</t>
  </si>
  <si>
    <t>PARA PERSONAS JURIDICAS DE SUAZILANDIA</t>
  </si>
  <si>
    <t>PARA PERSONAS JURIDICAS DE SUDAN</t>
  </si>
  <si>
    <t>PARA PERSONAS JURIDICAS DE TOGO</t>
  </si>
  <si>
    <t>PARA PERSONAS JURIDICAS DE TUNEZ</t>
  </si>
  <si>
    <t>PARA PERSONAS JURIDICAS DE ZAMBIA</t>
  </si>
  <si>
    <t xml:space="preserve">PARA PERSONAS JURIDICAS DE POS  BRITANICA  AFRICA </t>
  </si>
  <si>
    <t xml:space="preserve">PARA PERSONAS JURIDICAS DE POS  ESPANOLA  AFRICA </t>
  </si>
  <si>
    <t xml:space="preserve">PARA PERSONAS JURIDICAS DE POS  FRANCESA  AFRICA </t>
  </si>
  <si>
    <t xml:space="preserve">PARA PERSONAS JURIDICAS DE POS  PORTUGUESA  AFRICA </t>
  </si>
  <si>
    <t>PARA PERSONAS JURIDICAS DE ANGOLA</t>
  </si>
  <si>
    <t>PARA PERSONAS JURIDICAS DE CABO VERDE  ISLAS</t>
  </si>
  <si>
    <t>PARA PERSONAS JURIDICAS DE MOZAMBIQUE</t>
  </si>
  <si>
    <t>PARA PERSONAS JURIDICAS DE CONGO  REP  POPULAR</t>
  </si>
  <si>
    <t>PARA PERSONAS JURIDICAS DE CHAD</t>
  </si>
  <si>
    <t>PARA PERSONAS JURIDICAS DE MALAWI</t>
  </si>
  <si>
    <t>PARA PERSONAS JURIDICAS DE TANZANIA</t>
  </si>
  <si>
    <t>PARA PERSONAS JURIDICAS DE COSTA RICA</t>
  </si>
  <si>
    <t>PARA PERSONAS JURIDICAS DE ZAIRE</t>
  </si>
  <si>
    <t>PARA PERSONAS JURIDICAS DE BENIN</t>
  </si>
  <si>
    <t>PARA PERSONAS JURIDICAS DE MALI</t>
  </si>
  <si>
    <t>PARA PERSONAS JURIDICAS DE UGANDA</t>
  </si>
  <si>
    <t>PARA PERSONAS JURIDICAS DE SUD AFRICA  REPUBLICA DE</t>
  </si>
  <si>
    <t>PARA PERSONAS JURIDICAS DE SEYCHELLES</t>
  </si>
  <si>
    <t>PARA PERSONAS JURIDICAS DE SANTO TOME Y PRINCIPE</t>
  </si>
  <si>
    <t>PARA PERSONAS JURIDICAS DE NAMIBIA</t>
  </si>
  <si>
    <t>PARA PERSONAS JURIDICAS DE GUINEA BISSAU</t>
  </si>
  <si>
    <t>PARA PERSONAS JURIDICAS DE ERITREA</t>
  </si>
  <si>
    <t>PARA PERSONAS JURIDICAS DE DJIBOUTI</t>
  </si>
  <si>
    <t>PARA PERSONAS JURIDICAS DE COMORAS</t>
  </si>
  <si>
    <t xml:space="preserve">PARA PERSONAS JURIDICAS DE INDETERMINADO  AFRICA </t>
  </si>
  <si>
    <t>PARA PERSONAS JURIDICAS DE BARBADOS</t>
  </si>
  <si>
    <t>PARA PERSONAS JURIDICAS DE CANADA</t>
  </si>
  <si>
    <t>PARA PERSONAS JURIDICAS DE COLOMBIA</t>
  </si>
  <si>
    <t>PARA PERSONAS JURIDICAS DE DOMINICANA  REPUBLICA</t>
  </si>
  <si>
    <t>PARA PERSONAS JURIDICAS DE EL SALVADOR</t>
  </si>
  <si>
    <t>PARA PERSONAS JURIDICAS DE ESTADOS UNIDOS</t>
  </si>
  <si>
    <t>PARA PERSONAS JURIDICAS DE GUATEMALA</t>
  </si>
  <si>
    <t>PARA PERSONAS JURIDICAS DE GUAYANA</t>
  </si>
  <si>
    <t>PARA PERSONAS JURIDICAS DE HAITI</t>
  </si>
  <si>
    <t>PARA PERSONAS JURIDICAS DE HONDURAS</t>
  </si>
  <si>
    <t>PARA PERSONAS JURIDICAS DE JAMAICA</t>
  </si>
  <si>
    <t>PARA PERSONAS JURIDICAS DE MEXICO</t>
  </si>
  <si>
    <t>PARA PERSONAS JURIDICAS DE NICARAGUA</t>
  </si>
  <si>
    <t>PARA PERSONAS JURIDICAS DE PANAMA</t>
  </si>
  <si>
    <t>PARA PERSONAS JURIDICAS DE PUERTO RICO</t>
  </si>
  <si>
    <t>PARA PERSONAS JURIDICAS DE PERU</t>
  </si>
  <si>
    <t>PARA PERSONAS JURIDICAS DE ANTIGUA</t>
  </si>
  <si>
    <t>PARA PERSONAS JURIDICAS DE VENEZUELA</t>
  </si>
  <si>
    <t xml:space="preserve">PARA PERSONAS JURIDICAS DE POS  BRITANICA  AMERICA </t>
  </si>
  <si>
    <t xml:space="preserve">PARA PERSONAS JURIDICAS DE POS  DANESA  AMERICA </t>
  </si>
  <si>
    <t xml:space="preserve">PARA PERSONAS JURIDICAS DE POS  FRANCESA  AMERICA </t>
  </si>
  <si>
    <t xml:space="preserve">PARA PERSONAS JURIDICAS DE POS  PAISES BAJOS  AMERICA </t>
  </si>
  <si>
    <t xml:space="preserve">PARA PERSONAS JURIDICAS DE POS  EE UU   AMERICA </t>
  </si>
  <si>
    <t>PARA PERSONAS JURIDICAS DE SURINAME</t>
  </si>
  <si>
    <t>PARA PERSONAS JURIDICAS DE DOMINICA</t>
  </si>
  <si>
    <t>PARA PERSONAS JURIDICAS DE SANTA LUCIA</t>
  </si>
  <si>
    <t>PARA PERSONAS JURIDICAS DE SAN VICENTE  ISLAS</t>
  </si>
  <si>
    <t>PARA PERSONAS JURIDICAS DE BELICE</t>
  </si>
  <si>
    <t>PARA PERSONAS JURIDICAS DE CUBA</t>
  </si>
  <si>
    <t>PARA PERSONAS JURIDICAS DE ECUADOR</t>
  </si>
  <si>
    <t>PARA PERSONAS JURIDICAS DE TRINIDAD TOBAGO</t>
  </si>
  <si>
    <t>PARA PERSONAS JURIDICAS DE BUTAN</t>
  </si>
  <si>
    <t xml:space="preserve">PARA PERSONAS JURIDICAS DE MYARMAR  EX BIRMANIA </t>
  </si>
  <si>
    <t>PARA PERSONAS JURIDICAS DE ISRAEL</t>
  </si>
  <si>
    <t>PARA PERSONAS JURIDICAS DE GRENADA</t>
  </si>
  <si>
    <t>PARA PERSONAS JURIDICAS DE SAN CRISTOBAL Y NEVIS</t>
  </si>
  <si>
    <t>PARA PERSONAS JURIDICAS DE BAHAMAS</t>
  </si>
  <si>
    <t>PARA PERSONAS JURIDICAS DE TAILANDIA</t>
  </si>
  <si>
    <t xml:space="preserve">PARA PERSONAS JURIDICAS DE INDETERMINADO  AMERICA </t>
  </si>
  <si>
    <t>PARA PERSONAS JURIDICAS DE IRAN</t>
  </si>
  <si>
    <t>PARA PERSONAS JURIDICAS DE QATAR</t>
  </si>
  <si>
    <t>PARA PERSONAS JURIDICAS DE JORDANIA</t>
  </si>
  <si>
    <t>PARA PERSONAS JURIDICAS DE AFGANISTAN</t>
  </si>
  <si>
    <t>PARA PERSONAS JURIDICAS DE ARABIA  SAUDITA</t>
  </si>
  <si>
    <t>PARA PERSONAS JURIDICAS DE BAHREIN</t>
  </si>
  <si>
    <t>PARA PERSONAS JURIDICAS DE CAMBOYA</t>
  </si>
  <si>
    <t>PARA PERSONAS JURIDICAS DE SRI LANKA  REP  DE</t>
  </si>
  <si>
    <t>PARA PERSONAS JURIDICAS DE COREA R P D  NORTE</t>
  </si>
  <si>
    <t>PARA PERSONAS JURIDICAS DE COREA REPUBLICA</t>
  </si>
  <si>
    <t>PARA PERSONAS JURIDICAS DE CHINA REP  POPULAR</t>
  </si>
  <si>
    <t>PARA PERSONAS JURIDICAS DE CHIPRE</t>
  </si>
  <si>
    <t>PARA PERSONAS JURIDICAS DE FILIPINAS</t>
  </si>
  <si>
    <t>PARA PERSONAS JURIDICAS DE TAIWAN</t>
  </si>
  <si>
    <t>PARA PERSONAS JURIDICAS DE GAZA</t>
  </si>
  <si>
    <t>PARA PERSONAS JURIDICAS DE INDIA</t>
  </si>
  <si>
    <t>PARA PERSONAS JURIDICAS DE INDONESIA</t>
  </si>
  <si>
    <t>PARA PERSONAS JURIDICAS DE IRAK</t>
  </si>
  <si>
    <t>PARA PERSONAS JURIDICAS DE JAPON</t>
  </si>
  <si>
    <t>PARA PERSONAS JURIDICAS DE KUWAIT</t>
  </si>
  <si>
    <t>PARA PERSONAS JURIDICAS DE LAOS</t>
  </si>
  <si>
    <t>PARA PERSONAS JURIDICAS DE LIBANO</t>
  </si>
  <si>
    <t>PARA PERSONAS JURIDICAS DE MALASIA</t>
  </si>
  <si>
    <t>PARA PERSONAS JURIDICAS DE MALDIVAS  ISLAS</t>
  </si>
  <si>
    <t>PARA PERSONAS JURIDICAS DE OMAN</t>
  </si>
  <si>
    <t>PARA PERSONAS JURIDICAS DE MONGOLIA</t>
  </si>
  <si>
    <t>PARA PERSONAS JURIDICAS DE NEPAL</t>
  </si>
  <si>
    <t>PARA PERSONAS JURIDICAS DE EMIRATOS ARABES UNIDOS</t>
  </si>
  <si>
    <t>PARA PERSONAS JURIDICAS DE PAKISTAN</t>
  </si>
  <si>
    <t>PARA PERSONAS JURIDICAS DE SINGAPUR</t>
  </si>
  <si>
    <t>PARA PERSONAS JURIDICAS DE SIRIA</t>
  </si>
  <si>
    <t>PARA PERSONAS JURIDICAS DE VIETNAM</t>
  </si>
  <si>
    <t>PARA PERSONAS JURIDICAS DE YEMEN</t>
  </si>
  <si>
    <t xml:space="preserve">PARA PERSONAS JURIDICAS DE POS  BRITANICA  HONG KONG </t>
  </si>
  <si>
    <t xml:space="preserve">PARA PERSONAS JURIDICAS DE POS  JAPONESA  ASIA </t>
  </si>
  <si>
    <t xml:space="preserve">PARA PERSONAS JURIDICAS DE POS  PORTUGUESA  MACAO </t>
  </si>
  <si>
    <t>PARA PERSONAS JURIDICAS DE BANGLADESH</t>
  </si>
  <si>
    <t>PARA PERSONAS JURIDICAS DE TURQUIA</t>
  </si>
  <si>
    <t>PARA PERSONAS JURIDICAS DE ITALIA</t>
  </si>
  <si>
    <t>PARA PERSONAS JURIDICAS DE TURKMENISTAN</t>
  </si>
  <si>
    <t>PARA PERSONAS JURIDICAS DE UZBEKISTAN</t>
  </si>
  <si>
    <t>PARA PERSONAS JURIDICAS DE ISLANDIA</t>
  </si>
  <si>
    <t>PARA PERSONAS JURIDICAS DE GEORGIA</t>
  </si>
  <si>
    <t>PARA PERSONAS JURIDICAS DE TAYIKISTAN</t>
  </si>
  <si>
    <t>PARA PERSONAS JURIDICAS DE AZERBAIDZHAN</t>
  </si>
  <si>
    <t>PARA PERSONAS JURIDICAS DE BRUNEI</t>
  </si>
  <si>
    <t>PARA PERSONAS JURIDICAS DE KASAJSTAN</t>
  </si>
  <si>
    <t>PARA PERSONAS JURIDICAS DE KIRGUISTAN</t>
  </si>
  <si>
    <t xml:space="preserve">PARA PERSONAS JURIDICAS DE INDETERMINADO  ASIA </t>
  </si>
  <si>
    <t>PARA PERSONAS JURIDICAS DE ALBANIA</t>
  </si>
  <si>
    <t>PARA PERSONAS JURIDICAS DE ANDORRA</t>
  </si>
  <si>
    <t>PARA PERSONAS JURIDICAS DE AUSTRIA</t>
  </si>
  <si>
    <t>PARA PERSONAS JURIDICAS DE BELGICA</t>
  </si>
  <si>
    <t>PARA PERSONAS JURIDICAS DE BULGARIA</t>
  </si>
  <si>
    <t>PARA PERSONAS JURIDICAS DE DINAMARCA</t>
  </si>
  <si>
    <t>PARA PERSONAS JURIDICAS DE ESPANA</t>
  </si>
  <si>
    <t>PARA PERSONAS JURIDICAS DE FINLANDIA</t>
  </si>
  <si>
    <t>PARA PERSONAS JURIDICAS DE FRANCIA</t>
  </si>
  <si>
    <t>PARA PERSONAS JURIDICAS DE GRECIA</t>
  </si>
  <si>
    <t>PARA PERSONAS JURIDICAS DE HUNGRIA</t>
  </si>
  <si>
    <t xml:space="preserve">PARA PERSONAS JURIDICAS DE IRLANDA  EIRE </t>
  </si>
  <si>
    <t>PARA PERSONAS JURIDICAS DE LIECHTENSTEIN</t>
  </si>
  <si>
    <t>PARA PERSONAS JURIDICAS DE LUXEMBURGO</t>
  </si>
  <si>
    <t>PARA PERSONAS JURIDICAS DE MONACO</t>
  </si>
  <si>
    <t>PARA PERSONAS JURIDICAS DE NORUEGA</t>
  </si>
  <si>
    <t>PARA PERSONAS JURIDICAS DE PAISES BAJOS</t>
  </si>
  <si>
    <t>PARA PERSONAS JURIDICAS DE POLONIA</t>
  </si>
  <si>
    <t>PARA PERSONAS JURIDICAS DE PORTUGAL</t>
  </si>
  <si>
    <t>PARA PERSONAS JURIDICAS DE REINO UNIDO</t>
  </si>
  <si>
    <t>PARA PERSONAS JURIDICAS DE RUMANIA</t>
  </si>
  <si>
    <t>PARA PERSONAS JURIDICAS DE SAN MARINO</t>
  </si>
  <si>
    <t>PARA PERSONAS JURIDICAS DE SUECIA</t>
  </si>
  <si>
    <t>PARA PERSONAS JURIDICAS DE SUIZA</t>
  </si>
  <si>
    <t xml:space="preserve">PARA PERSONAS JURIDICAS DE SANTA SEDE  VATICANO </t>
  </si>
  <si>
    <t>PARA PERSONAS JURIDICAS DE YUGOSLAVIA</t>
  </si>
  <si>
    <t>PARA PERSONAS JURIDICAS DE MALTA</t>
  </si>
  <si>
    <t xml:space="preserve">PARA PERSONAS JURIDICAS DE ALEMANIA  REP FED </t>
  </si>
  <si>
    <t>PARA PERSONAS JURIDICAS DE BIELORUSIA</t>
  </si>
  <si>
    <t>PARA PERSONAS JURIDICAS DE ESTONIA</t>
  </si>
  <si>
    <t>PARA PERSONAS JURIDICAS DE LETONIA</t>
  </si>
  <si>
    <t>PARA PERSONAS JURIDICAS DE LITUANIA</t>
  </si>
  <si>
    <t>PARA PERSONAS JURIDICAS DE MOLDOVA</t>
  </si>
  <si>
    <t>PARA PERSONAS JURIDICAS DE BOSNIA HERZEGOVINA</t>
  </si>
  <si>
    <t>PARA PERSONAS JURIDICAS DE ESLOVENIA</t>
  </si>
  <si>
    <t>PARA PERSONAS JURIDICAS DE MACEDONIA</t>
  </si>
  <si>
    <t xml:space="preserve">PARA PERSONAS JURIDICAS DE POS  BRITANICA  EUROPA </t>
  </si>
  <si>
    <t xml:space="preserve">PARA PERSONAS JURIDICAS DE INDETERMINADO  EUROPA </t>
  </si>
  <si>
    <t>PARA PERSONAS JURIDICAS DE AUSTRALIA</t>
  </si>
  <si>
    <t>PARA PERSONAS JURIDICAS DE NAURU</t>
  </si>
  <si>
    <t>PARA PERSONAS JURIDICAS DE NUEVA ZELANDA</t>
  </si>
  <si>
    <t>PARA PERSONAS JURIDICAS DE VANUATU</t>
  </si>
  <si>
    <t>PARA PERSONAS JURIDICAS DE SAMOA OCCIDENTAL</t>
  </si>
  <si>
    <t xml:space="preserve">PARA PERSONAS JURIDICAS DE POS  AUSTRALIANA  OCEANIA </t>
  </si>
  <si>
    <t xml:space="preserve">PARA PERSONAS JURIDICAS DE POS  BRITANICA  OCEANIA </t>
  </si>
  <si>
    <t xml:space="preserve">PARA PERSONAS JURIDICAS DE POS  FRANCESA  OCEANIA </t>
  </si>
  <si>
    <t xml:space="preserve">PARA PERSONAS JURIDICAS DE POS  NEOCELANDESA  OCEANIA </t>
  </si>
  <si>
    <t xml:space="preserve">PARA PERSONAS JURIDICAS DE POS  EE UU   OCEANIA </t>
  </si>
  <si>
    <t>PARA PERSONAS JURIDICAS DE FIJI  ISLAS</t>
  </si>
  <si>
    <t>PARA PERSONAS JURIDICAS DE PAPUA  ISLAS</t>
  </si>
  <si>
    <t>PARA PERSONAS JURIDICAS DE KIRIBATI  ISLAS</t>
  </si>
  <si>
    <t>PARA PERSONAS JURIDICAS DE TUBALU</t>
  </si>
  <si>
    <t>PARA PERSONAS JURIDICAS DE ISLAS SALOMON</t>
  </si>
  <si>
    <t>PARA PERSONAS JURIDICAS DE TONGA</t>
  </si>
  <si>
    <t>PARA PERSONAS JURIDICAS DE ISLAS MARSHALL</t>
  </si>
  <si>
    <t>PARA PERSONAS JURIDICAS DE ISLAS MARIANAS</t>
  </si>
  <si>
    <t xml:space="preserve">PARA PERSONAS JURIDICAS DE MICRONESIA ESTADOS FED </t>
  </si>
  <si>
    <t>PARA PERSONAS JURIDICAS DE PALAU</t>
  </si>
  <si>
    <t xml:space="preserve">PARA PERSONAS JURIDICAS DE INDETERMINADO  OCEANIA </t>
  </si>
  <si>
    <t>PARA PERSONAS JURIDICAS DE RUSA  FEDERACION</t>
  </si>
  <si>
    <t>PARA PERSONAS JURIDICAS DE ARMENIA</t>
  </si>
  <si>
    <t>PARA PERSONAS JURIDICAS DE CROACIA</t>
  </si>
  <si>
    <t>PARA PERSONAS JURIDICAS DE UCRANIA</t>
  </si>
  <si>
    <t>PARA PERSONAS JURIDICAS DE CHECA  REPUBLICA</t>
  </si>
  <si>
    <t>PARA PERSONAS JURIDICAS DE ESLOVACA  REPUBLICA</t>
  </si>
  <si>
    <t xml:space="preserve">PARA PERSONAS JURIDICAS DE INDETERMINADO  CONTINENTE </t>
  </si>
  <si>
    <t>PARA PERSONAS JURIDICAS DE OTROS PAISES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</si>
</sst>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10"/>
      <color theme="1"/>
      <name val="Calibri"/>
    </font>
    <font>
      <b/>
      <sz val="10"/>
      <color rgb="FF000000"/>
      <name val="Calibri"/>
    </font>
    <font>
      <sz val="10"/>
      <name val="Arial"/>
    </font>
    <font>
      <sz val="10"/>
      <color theme="1"/>
      <name val="Calibri"/>
    </font>
    <font>
      <b/>
      <sz val="10"/>
      <color rgb="FF000000"/>
      <name val="Calibri"/>
    </font>
    <font>
      <sz val="10"/>
      <color theme="1"/>
      <name val="Arial"/>
    </font>
    <font>
      <sz val="10"/>
      <color theme="1"/>
      <name val="Calibri"/>
    </font>
    <font>
      <b/>
      <sz val="10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9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9"/>
      <color rgb="FF000000"/>
      <name val="Calibri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EA9999"/>
        <bgColor rgb="FFEA9999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/>
    <xf numFmtId="0" fontId="4" fillId="3" borderId="6" xfId="0" applyFont="1" applyFill="1" applyBorder="1" applyAlignment="1"/>
    <xf numFmtId="0" fontId="4" fillId="3" borderId="6" xfId="0" applyFont="1" applyFill="1" applyBorder="1" applyAlignment="1"/>
    <xf numFmtId="0" fontId="4" fillId="0" borderId="6" xfId="0" applyFont="1" applyBorder="1" applyAlignment="1"/>
    <xf numFmtId="0" fontId="4" fillId="4" borderId="6" xfId="0" applyFont="1" applyFill="1" applyBorder="1" applyAlignment="1"/>
    <xf numFmtId="0" fontId="4" fillId="5" borderId="6" xfId="0" applyFont="1" applyFill="1" applyBorder="1" applyAlignment="1"/>
    <xf numFmtId="0" fontId="4" fillId="0" borderId="0" xfId="0" applyFont="1" applyAlignment="1"/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/>
    <xf numFmtId="0" fontId="7" fillId="0" borderId="6" xfId="0" applyFont="1" applyBorder="1" applyAlignment="1"/>
    <xf numFmtId="0" fontId="7" fillId="3" borderId="6" xfId="0" applyFont="1" applyFill="1" applyBorder="1" applyAlignment="1"/>
    <xf numFmtId="0" fontId="7" fillId="3" borderId="6" xfId="0" applyFont="1" applyFill="1" applyBorder="1" applyAlignment="1"/>
    <xf numFmtId="0" fontId="7" fillId="5" borderId="6" xfId="0" applyFont="1" applyFill="1" applyBorder="1" applyAlignment="1">
      <alignment horizontal="right"/>
    </xf>
    <xf numFmtId="0" fontId="6" fillId="0" borderId="6" xfId="0" applyFont="1" applyBorder="1" applyAlignment="1"/>
    <xf numFmtId="0" fontId="6" fillId="3" borderId="6" xfId="0" applyFont="1" applyFill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0" borderId="0" xfId="0" applyFont="1"/>
    <xf numFmtId="0" fontId="10" fillId="6" borderId="6" xfId="0" applyFont="1" applyFill="1" applyBorder="1" applyAlignment="1">
      <alignment wrapText="1"/>
    </xf>
    <xf numFmtId="0" fontId="10" fillId="6" borderId="6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top" wrapText="1"/>
    </xf>
    <xf numFmtId="0" fontId="12" fillId="0" borderId="6" xfId="0" applyFont="1" applyBorder="1" applyAlignment="1"/>
    <xf numFmtId="0" fontId="12" fillId="0" borderId="0" xfId="0" applyFont="1" applyAlignment="1"/>
    <xf numFmtId="0" fontId="9" fillId="6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/>
    <xf numFmtId="0" fontId="15" fillId="4" borderId="4" xfId="0" applyFont="1" applyFill="1" applyBorder="1" applyAlignment="1"/>
    <xf numFmtId="0" fontId="15" fillId="4" borderId="6" xfId="0" applyFont="1" applyFill="1" applyBorder="1" applyAlignment="1"/>
    <xf numFmtId="0" fontId="15" fillId="5" borderId="6" xfId="0" applyFont="1" applyFill="1" applyBorder="1" applyAlignment="1"/>
    <xf numFmtId="0" fontId="4" fillId="0" borderId="2" xfId="0" applyFont="1" applyBorder="1" applyAlignment="1"/>
    <xf numFmtId="0" fontId="15" fillId="4" borderId="8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7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/>
    <xf numFmtId="0" fontId="9" fillId="6" borderId="2" xfId="0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horizontal="center"/>
    </xf>
    <xf numFmtId="0" fontId="9" fillId="6" borderId="0" xfId="0" applyFont="1" applyFill="1" applyAlignment="1">
      <alignment horizontal="center" vertical="top" wrapText="1"/>
    </xf>
    <xf numFmtId="0" fontId="10" fillId="6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3975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3975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05050" cy="762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2575" cy="5143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1000"/>
  <sheetViews>
    <sheetView showGridLines="0" tabSelected="1" zoomScale="80" zoomScaleNormal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R59" sqref="R59"/>
    </sheetView>
  </sheetViews>
  <sheetFormatPr baseColWidth="10" defaultColWidth="12.6328125" defaultRowHeight="15" customHeight="1" x14ac:dyDescent="0.25"/>
  <cols>
    <col min="1" max="1" width="17.36328125" customWidth="1"/>
    <col min="2" max="2" width="14.6328125" customWidth="1"/>
    <col min="3" max="3" width="14.26953125" customWidth="1"/>
    <col min="4" max="4" width="10.7265625" customWidth="1"/>
    <col min="5" max="5" width="8.453125" customWidth="1"/>
    <col min="6" max="6" width="11.6328125" customWidth="1"/>
    <col min="7" max="7" width="11.26953125" customWidth="1"/>
    <col min="8" max="8" width="9" customWidth="1"/>
    <col min="9" max="9" width="13.36328125" customWidth="1"/>
    <col min="10" max="10" width="11.90625" customWidth="1"/>
    <col min="11" max="11" width="12.26953125" customWidth="1"/>
    <col min="12" max="12" width="12.90625" customWidth="1"/>
    <col min="13" max="13" width="18.36328125" customWidth="1"/>
    <col min="14" max="15" width="11.7265625" customWidth="1"/>
    <col min="20" max="20" width="12.08984375" customWidth="1"/>
    <col min="21" max="21" width="14.453125" customWidth="1"/>
    <col min="23" max="24" width="31" customWidth="1"/>
  </cols>
  <sheetData>
    <row r="1" spans="1:24" ht="45" customHeight="1" x14ac:dyDescent="0.25">
      <c r="A1" s="55"/>
      <c r="B1" s="56"/>
      <c r="C1" s="56"/>
      <c r="D1" s="56"/>
      <c r="E1" s="56"/>
      <c r="F1" s="56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57" t="s">
        <v>0</v>
      </c>
      <c r="B2" s="56"/>
      <c r="C2" s="56"/>
      <c r="D2" s="56"/>
      <c r="E2" s="56"/>
      <c r="F2" s="56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</row>
    <row r="3" spans="1:24" ht="27.75" customHeight="1" x14ac:dyDescent="0.25">
      <c r="A3" s="48" t="s">
        <v>1</v>
      </c>
      <c r="B3" s="48" t="s">
        <v>2</v>
      </c>
      <c r="C3" s="54" t="s">
        <v>3</v>
      </c>
      <c r="D3" s="48" t="s">
        <v>4</v>
      </c>
      <c r="E3" s="48" t="s">
        <v>5</v>
      </c>
      <c r="F3" s="48" t="s">
        <v>6</v>
      </c>
      <c r="G3" s="54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8" t="s">
        <v>14</v>
      </c>
      <c r="O3" s="48" t="s">
        <v>15</v>
      </c>
      <c r="P3" s="48" t="s">
        <v>16</v>
      </c>
      <c r="Q3" s="51" t="s">
        <v>17</v>
      </c>
      <c r="R3" s="52"/>
      <c r="S3" s="53"/>
      <c r="T3" s="48" t="s">
        <v>18</v>
      </c>
      <c r="U3" s="48" t="s">
        <v>19</v>
      </c>
      <c r="V3" s="48" t="s">
        <v>20</v>
      </c>
      <c r="W3" s="48" t="s">
        <v>21</v>
      </c>
      <c r="X3" s="1"/>
    </row>
    <row r="4" spans="1:24" ht="60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5" t="s">
        <v>22</v>
      </c>
      <c r="R4" s="7" t="s">
        <v>23</v>
      </c>
      <c r="S4" s="8" t="s">
        <v>24</v>
      </c>
      <c r="T4" s="50"/>
      <c r="U4" s="49"/>
      <c r="V4" s="49"/>
      <c r="W4" s="49"/>
      <c r="X4" s="1"/>
    </row>
    <row r="5" spans="1:24" ht="15.75" customHeight="1" x14ac:dyDescent="0.3">
      <c r="A5" s="9"/>
      <c r="B5" s="10"/>
      <c r="C5" s="10"/>
      <c r="D5" s="10"/>
      <c r="E5" s="10"/>
      <c r="F5" s="11"/>
      <c r="G5" s="11"/>
      <c r="H5" s="12"/>
      <c r="I5" s="12"/>
      <c r="J5" s="12"/>
      <c r="K5" s="11"/>
      <c r="L5" s="11"/>
      <c r="M5" s="13"/>
      <c r="N5" s="13"/>
      <c r="O5" s="46"/>
      <c r="P5" s="47">
        <f t="shared" ref="P5:P60" si="0">H5+I5</f>
        <v>0</v>
      </c>
      <c r="Q5" s="47">
        <f>IFERROR((P5/N5)*O5,0)</f>
        <v>0</v>
      </c>
      <c r="R5" s="43">
        <f>P5-Q5</f>
        <v>0</v>
      </c>
      <c r="S5" s="44">
        <f t="shared" ref="S5:S60" si="1">IF(N5=0,0,P5/N5)</f>
        <v>0</v>
      </c>
      <c r="T5" s="44">
        <f t="shared" ref="T5:T60" si="2">R5-S5</f>
        <v>0</v>
      </c>
      <c r="U5" s="45">
        <f t="shared" ref="U5:U60" si="3">T5*0.35</f>
        <v>0</v>
      </c>
      <c r="V5" s="10"/>
      <c r="W5" s="10"/>
      <c r="X5" s="16"/>
    </row>
    <row r="6" spans="1:24" ht="15.75" customHeight="1" x14ac:dyDescent="0.3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20"/>
      <c r="M6" s="10"/>
      <c r="N6" s="10"/>
      <c r="O6" s="46"/>
      <c r="P6" s="47">
        <f t="shared" si="0"/>
        <v>0</v>
      </c>
      <c r="Q6" s="47">
        <f t="shared" ref="Q6:Q60" si="4">IFERROR((P6/N6)*O6,0)</f>
        <v>0</v>
      </c>
      <c r="R6" s="43">
        <f t="shared" ref="R6:R60" si="5">P6-Q6</f>
        <v>0</v>
      </c>
      <c r="S6" s="44">
        <f t="shared" si="1"/>
        <v>0</v>
      </c>
      <c r="T6" s="44">
        <f t="shared" si="2"/>
        <v>0</v>
      </c>
      <c r="U6" s="45">
        <f t="shared" si="3"/>
        <v>0</v>
      </c>
      <c r="V6" s="10"/>
      <c r="W6" s="10"/>
      <c r="X6" s="16"/>
    </row>
    <row r="7" spans="1:24" ht="15.75" customHeight="1" x14ac:dyDescent="0.3">
      <c r="A7" s="9"/>
      <c r="B7" s="10"/>
      <c r="C7" s="10"/>
      <c r="D7" s="10"/>
      <c r="E7" s="10"/>
      <c r="F7" s="11"/>
      <c r="G7" s="11"/>
      <c r="H7" s="11"/>
      <c r="I7" s="11"/>
      <c r="J7" s="11"/>
      <c r="K7" s="11"/>
      <c r="L7" s="11"/>
      <c r="M7" s="10"/>
      <c r="N7" s="10"/>
      <c r="O7" s="46"/>
      <c r="P7" s="47">
        <f t="shared" si="0"/>
        <v>0</v>
      </c>
      <c r="Q7" s="47">
        <f t="shared" si="4"/>
        <v>0</v>
      </c>
      <c r="R7" s="43">
        <f t="shared" si="5"/>
        <v>0</v>
      </c>
      <c r="S7" s="44">
        <f t="shared" si="1"/>
        <v>0</v>
      </c>
      <c r="T7" s="44">
        <f t="shared" si="2"/>
        <v>0</v>
      </c>
      <c r="U7" s="45">
        <f t="shared" si="3"/>
        <v>0</v>
      </c>
      <c r="V7" s="10"/>
      <c r="W7" s="10"/>
      <c r="X7" s="16"/>
    </row>
    <row r="8" spans="1:24" ht="15.75" customHeight="1" x14ac:dyDescent="0.3">
      <c r="A8" s="9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0"/>
      <c r="N8" s="10"/>
      <c r="O8" s="46"/>
      <c r="P8" s="47">
        <f t="shared" si="0"/>
        <v>0</v>
      </c>
      <c r="Q8" s="47">
        <f t="shared" si="4"/>
        <v>0</v>
      </c>
      <c r="R8" s="43">
        <f t="shared" si="5"/>
        <v>0</v>
      </c>
      <c r="S8" s="44">
        <f t="shared" si="1"/>
        <v>0</v>
      </c>
      <c r="T8" s="44">
        <f t="shared" si="2"/>
        <v>0</v>
      </c>
      <c r="U8" s="45">
        <f t="shared" si="3"/>
        <v>0</v>
      </c>
      <c r="V8" s="10"/>
      <c r="W8" s="10"/>
      <c r="X8" s="16"/>
    </row>
    <row r="9" spans="1:24" ht="15.75" customHeight="1" x14ac:dyDescent="0.3">
      <c r="A9" s="9"/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0"/>
      <c r="N9" s="10"/>
      <c r="O9" s="46"/>
      <c r="P9" s="47">
        <f t="shared" si="0"/>
        <v>0</v>
      </c>
      <c r="Q9" s="47">
        <f t="shared" si="4"/>
        <v>0</v>
      </c>
      <c r="R9" s="43">
        <f t="shared" si="5"/>
        <v>0</v>
      </c>
      <c r="S9" s="44">
        <f t="shared" si="1"/>
        <v>0</v>
      </c>
      <c r="T9" s="44">
        <f t="shared" si="2"/>
        <v>0</v>
      </c>
      <c r="U9" s="45">
        <f t="shared" si="3"/>
        <v>0</v>
      </c>
      <c r="V9" s="10"/>
      <c r="W9" s="10"/>
      <c r="X9" s="16"/>
    </row>
    <row r="10" spans="1:24" ht="15.75" customHeight="1" x14ac:dyDescent="0.3">
      <c r="A10" s="9"/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0"/>
      <c r="N10" s="10"/>
      <c r="O10" s="46"/>
      <c r="P10" s="47">
        <f t="shared" si="0"/>
        <v>0</v>
      </c>
      <c r="Q10" s="47">
        <f t="shared" si="4"/>
        <v>0</v>
      </c>
      <c r="R10" s="43">
        <f t="shared" si="5"/>
        <v>0</v>
      </c>
      <c r="S10" s="44">
        <f t="shared" si="1"/>
        <v>0</v>
      </c>
      <c r="T10" s="44">
        <f t="shared" si="2"/>
        <v>0</v>
      </c>
      <c r="U10" s="45">
        <f t="shared" si="3"/>
        <v>0</v>
      </c>
      <c r="V10" s="10"/>
      <c r="W10" s="10"/>
      <c r="X10" s="16"/>
    </row>
    <row r="11" spans="1:24" ht="15.75" customHeight="1" x14ac:dyDescent="0.3">
      <c r="A11" s="9"/>
      <c r="B11" s="10"/>
      <c r="C11" s="10"/>
      <c r="D11" s="10"/>
      <c r="E11" s="10"/>
      <c r="F11" s="11"/>
      <c r="G11" s="11"/>
      <c r="H11" s="11"/>
      <c r="I11" s="11"/>
      <c r="J11" s="11"/>
      <c r="K11" s="11"/>
      <c r="L11" s="11"/>
      <c r="M11" s="10"/>
      <c r="N11" s="10"/>
      <c r="O11" s="46"/>
      <c r="P11" s="47">
        <f t="shared" si="0"/>
        <v>0</v>
      </c>
      <c r="Q11" s="47">
        <f t="shared" si="4"/>
        <v>0</v>
      </c>
      <c r="R11" s="43">
        <f t="shared" si="5"/>
        <v>0</v>
      </c>
      <c r="S11" s="44">
        <f t="shared" si="1"/>
        <v>0</v>
      </c>
      <c r="T11" s="44">
        <f t="shared" si="2"/>
        <v>0</v>
      </c>
      <c r="U11" s="45">
        <f t="shared" si="3"/>
        <v>0</v>
      </c>
      <c r="V11" s="10"/>
      <c r="W11" s="10"/>
      <c r="X11" s="16"/>
    </row>
    <row r="12" spans="1:24" ht="15.75" customHeight="1" x14ac:dyDescent="0.3">
      <c r="A12" s="9"/>
      <c r="B12" s="10"/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0"/>
      <c r="N12" s="10"/>
      <c r="O12" s="46"/>
      <c r="P12" s="47">
        <f t="shared" si="0"/>
        <v>0</v>
      </c>
      <c r="Q12" s="47">
        <f t="shared" si="4"/>
        <v>0</v>
      </c>
      <c r="R12" s="43">
        <f t="shared" si="5"/>
        <v>0</v>
      </c>
      <c r="S12" s="44">
        <f t="shared" si="1"/>
        <v>0</v>
      </c>
      <c r="T12" s="44">
        <f t="shared" si="2"/>
        <v>0</v>
      </c>
      <c r="U12" s="45">
        <f t="shared" si="3"/>
        <v>0</v>
      </c>
      <c r="V12" s="10"/>
      <c r="W12" s="10"/>
      <c r="X12" s="16"/>
    </row>
    <row r="13" spans="1:24" ht="15.75" customHeight="1" x14ac:dyDescent="0.3">
      <c r="A13" s="9"/>
      <c r="B13" s="10"/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0"/>
      <c r="N13" s="10"/>
      <c r="O13" s="46"/>
      <c r="P13" s="47">
        <f t="shared" si="0"/>
        <v>0</v>
      </c>
      <c r="Q13" s="47">
        <f t="shared" si="4"/>
        <v>0</v>
      </c>
      <c r="R13" s="43">
        <f t="shared" si="5"/>
        <v>0</v>
      </c>
      <c r="S13" s="44">
        <f t="shared" si="1"/>
        <v>0</v>
      </c>
      <c r="T13" s="44">
        <f t="shared" si="2"/>
        <v>0</v>
      </c>
      <c r="U13" s="45">
        <f t="shared" si="3"/>
        <v>0</v>
      </c>
      <c r="V13" s="10"/>
      <c r="W13" s="10"/>
      <c r="X13" s="16"/>
    </row>
    <row r="14" spans="1:24" ht="15.75" customHeight="1" x14ac:dyDescent="0.3">
      <c r="A14" s="9"/>
      <c r="B14" s="10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0"/>
      <c r="N14" s="10"/>
      <c r="O14" s="46"/>
      <c r="P14" s="47">
        <f t="shared" si="0"/>
        <v>0</v>
      </c>
      <c r="Q14" s="47">
        <f t="shared" si="4"/>
        <v>0</v>
      </c>
      <c r="R14" s="43">
        <f t="shared" si="5"/>
        <v>0</v>
      </c>
      <c r="S14" s="44">
        <f t="shared" si="1"/>
        <v>0</v>
      </c>
      <c r="T14" s="44">
        <f t="shared" si="2"/>
        <v>0</v>
      </c>
      <c r="U14" s="45">
        <f t="shared" si="3"/>
        <v>0</v>
      </c>
      <c r="V14" s="10"/>
      <c r="W14" s="10"/>
      <c r="X14" s="16"/>
    </row>
    <row r="15" spans="1:24" ht="15.75" customHeight="1" x14ac:dyDescent="0.3">
      <c r="A15" s="9"/>
      <c r="B15" s="10"/>
      <c r="C15" s="10"/>
      <c r="D15" s="10"/>
      <c r="E15" s="10"/>
      <c r="F15" s="11"/>
      <c r="G15" s="11"/>
      <c r="H15" s="11"/>
      <c r="I15" s="11"/>
      <c r="J15" s="11"/>
      <c r="K15" s="11"/>
      <c r="L15" s="11"/>
      <c r="M15" s="10"/>
      <c r="N15" s="10"/>
      <c r="O15" s="46"/>
      <c r="P15" s="47">
        <f t="shared" si="0"/>
        <v>0</v>
      </c>
      <c r="Q15" s="47">
        <f t="shared" si="4"/>
        <v>0</v>
      </c>
      <c r="R15" s="43">
        <f t="shared" si="5"/>
        <v>0</v>
      </c>
      <c r="S15" s="44">
        <f t="shared" si="1"/>
        <v>0</v>
      </c>
      <c r="T15" s="44">
        <f t="shared" si="2"/>
        <v>0</v>
      </c>
      <c r="U15" s="45">
        <f t="shared" si="3"/>
        <v>0</v>
      </c>
      <c r="V15" s="10"/>
      <c r="W15" s="10"/>
      <c r="X15" s="16"/>
    </row>
    <row r="16" spans="1:24" ht="15.75" customHeight="1" x14ac:dyDescent="0.3">
      <c r="A16" s="9"/>
      <c r="B16" s="10"/>
      <c r="C16" s="10"/>
      <c r="D16" s="10"/>
      <c r="E16" s="10"/>
      <c r="F16" s="11"/>
      <c r="G16" s="11"/>
      <c r="H16" s="11"/>
      <c r="I16" s="11"/>
      <c r="J16" s="11"/>
      <c r="K16" s="11"/>
      <c r="L16" s="11"/>
      <c r="M16" s="10"/>
      <c r="N16" s="10"/>
      <c r="O16" s="46"/>
      <c r="P16" s="47">
        <f t="shared" si="0"/>
        <v>0</v>
      </c>
      <c r="Q16" s="47">
        <f t="shared" si="4"/>
        <v>0</v>
      </c>
      <c r="R16" s="43">
        <f t="shared" si="5"/>
        <v>0</v>
      </c>
      <c r="S16" s="44">
        <f t="shared" si="1"/>
        <v>0</v>
      </c>
      <c r="T16" s="44">
        <f t="shared" si="2"/>
        <v>0</v>
      </c>
      <c r="U16" s="45">
        <f t="shared" si="3"/>
        <v>0</v>
      </c>
      <c r="V16" s="10"/>
      <c r="W16" s="10"/>
      <c r="X16" s="16"/>
    </row>
    <row r="17" spans="1:24" ht="15.75" customHeight="1" x14ac:dyDescent="0.3">
      <c r="A17" s="9"/>
      <c r="B17" s="10"/>
      <c r="C17" s="10"/>
      <c r="D17" s="10"/>
      <c r="E17" s="10"/>
      <c r="F17" s="11"/>
      <c r="G17" s="11"/>
      <c r="H17" s="11"/>
      <c r="I17" s="11"/>
      <c r="J17" s="11"/>
      <c r="K17" s="11"/>
      <c r="L17" s="11"/>
      <c r="M17" s="10"/>
      <c r="N17" s="10"/>
      <c r="O17" s="46"/>
      <c r="P17" s="47">
        <f t="shared" si="0"/>
        <v>0</v>
      </c>
      <c r="Q17" s="47">
        <f t="shared" si="4"/>
        <v>0</v>
      </c>
      <c r="R17" s="43">
        <f t="shared" si="5"/>
        <v>0</v>
      </c>
      <c r="S17" s="44">
        <f t="shared" si="1"/>
        <v>0</v>
      </c>
      <c r="T17" s="44">
        <f t="shared" si="2"/>
        <v>0</v>
      </c>
      <c r="U17" s="45">
        <f t="shared" si="3"/>
        <v>0</v>
      </c>
      <c r="V17" s="10"/>
      <c r="W17" s="10"/>
      <c r="X17" s="16"/>
    </row>
    <row r="18" spans="1:24" ht="15.75" customHeight="1" x14ac:dyDescent="0.3">
      <c r="A18" s="9"/>
      <c r="B18" s="10"/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0"/>
      <c r="N18" s="10"/>
      <c r="O18" s="46"/>
      <c r="P18" s="47">
        <f t="shared" si="0"/>
        <v>0</v>
      </c>
      <c r="Q18" s="47">
        <f t="shared" si="4"/>
        <v>0</v>
      </c>
      <c r="R18" s="43">
        <f t="shared" si="5"/>
        <v>0</v>
      </c>
      <c r="S18" s="44">
        <f t="shared" si="1"/>
        <v>0</v>
      </c>
      <c r="T18" s="44">
        <f t="shared" si="2"/>
        <v>0</v>
      </c>
      <c r="U18" s="45">
        <f t="shared" si="3"/>
        <v>0</v>
      </c>
      <c r="V18" s="10"/>
      <c r="W18" s="10"/>
      <c r="X18" s="16"/>
    </row>
    <row r="19" spans="1:24" ht="15.75" customHeight="1" x14ac:dyDescent="0.3">
      <c r="A19" s="9"/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0"/>
      <c r="N19" s="10"/>
      <c r="O19" s="46"/>
      <c r="P19" s="47">
        <f t="shared" si="0"/>
        <v>0</v>
      </c>
      <c r="Q19" s="47">
        <f t="shared" si="4"/>
        <v>0</v>
      </c>
      <c r="R19" s="43">
        <f t="shared" si="5"/>
        <v>0</v>
      </c>
      <c r="S19" s="44">
        <f t="shared" si="1"/>
        <v>0</v>
      </c>
      <c r="T19" s="44">
        <f t="shared" si="2"/>
        <v>0</v>
      </c>
      <c r="U19" s="45">
        <f t="shared" si="3"/>
        <v>0</v>
      </c>
      <c r="V19" s="10"/>
      <c r="W19" s="10"/>
      <c r="X19" s="16"/>
    </row>
    <row r="20" spans="1:24" ht="15.75" customHeight="1" x14ac:dyDescent="0.3">
      <c r="A20" s="9"/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0"/>
      <c r="N20" s="10"/>
      <c r="O20" s="46"/>
      <c r="P20" s="47">
        <f t="shared" si="0"/>
        <v>0</v>
      </c>
      <c r="Q20" s="47">
        <f t="shared" si="4"/>
        <v>0</v>
      </c>
      <c r="R20" s="43">
        <f t="shared" si="5"/>
        <v>0</v>
      </c>
      <c r="S20" s="44">
        <f t="shared" si="1"/>
        <v>0</v>
      </c>
      <c r="T20" s="44">
        <f t="shared" si="2"/>
        <v>0</v>
      </c>
      <c r="U20" s="45">
        <f t="shared" si="3"/>
        <v>0</v>
      </c>
      <c r="V20" s="10"/>
      <c r="W20" s="10"/>
      <c r="X20" s="16"/>
    </row>
    <row r="21" spans="1:24" ht="15.75" customHeight="1" x14ac:dyDescent="0.3">
      <c r="A21" s="9"/>
      <c r="B21" s="10"/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0"/>
      <c r="N21" s="10"/>
      <c r="O21" s="46"/>
      <c r="P21" s="47">
        <f t="shared" si="0"/>
        <v>0</v>
      </c>
      <c r="Q21" s="47">
        <f t="shared" si="4"/>
        <v>0</v>
      </c>
      <c r="R21" s="43">
        <f t="shared" si="5"/>
        <v>0</v>
      </c>
      <c r="S21" s="44">
        <f t="shared" si="1"/>
        <v>0</v>
      </c>
      <c r="T21" s="44">
        <f t="shared" si="2"/>
        <v>0</v>
      </c>
      <c r="U21" s="45">
        <f t="shared" si="3"/>
        <v>0</v>
      </c>
      <c r="V21" s="10"/>
      <c r="W21" s="10"/>
      <c r="X21" s="16"/>
    </row>
    <row r="22" spans="1:24" ht="15.75" customHeight="1" x14ac:dyDescent="0.3">
      <c r="A22" s="9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0"/>
      <c r="N22" s="10"/>
      <c r="O22" s="46"/>
      <c r="P22" s="47">
        <f t="shared" si="0"/>
        <v>0</v>
      </c>
      <c r="Q22" s="47">
        <f t="shared" si="4"/>
        <v>0</v>
      </c>
      <c r="R22" s="43">
        <f t="shared" si="5"/>
        <v>0</v>
      </c>
      <c r="S22" s="44">
        <f t="shared" si="1"/>
        <v>0</v>
      </c>
      <c r="T22" s="44">
        <f t="shared" si="2"/>
        <v>0</v>
      </c>
      <c r="U22" s="45">
        <f t="shared" si="3"/>
        <v>0</v>
      </c>
      <c r="V22" s="10"/>
      <c r="W22" s="10"/>
      <c r="X22" s="16"/>
    </row>
    <row r="23" spans="1:24" ht="15.75" customHeight="1" x14ac:dyDescent="0.3">
      <c r="A23" s="9"/>
      <c r="B23" s="10"/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0"/>
      <c r="N23" s="10"/>
      <c r="O23" s="46"/>
      <c r="P23" s="47">
        <f t="shared" si="0"/>
        <v>0</v>
      </c>
      <c r="Q23" s="47">
        <f t="shared" si="4"/>
        <v>0</v>
      </c>
      <c r="R23" s="43">
        <f t="shared" si="5"/>
        <v>0</v>
      </c>
      <c r="S23" s="44">
        <f t="shared" si="1"/>
        <v>0</v>
      </c>
      <c r="T23" s="44">
        <f t="shared" si="2"/>
        <v>0</v>
      </c>
      <c r="U23" s="45">
        <f t="shared" si="3"/>
        <v>0</v>
      </c>
      <c r="V23" s="10"/>
      <c r="W23" s="10"/>
      <c r="X23" s="16"/>
    </row>
    <row r="24" spans="1:24" ht="15.75" customHeight="1" x14ac:dyDescent="0.3">
      <c r="A24" s="9"/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  <c r="M24" s="10"/>
      <c r="N24" s="10"/>
      <c r="O24" s="46"/>
      <c r="P24" s="47">
        <f t="shared" si="0"/>
        <v>0</v>
      </c>
      <c r="Q24" s="47">
        <f t="shared" si="4"/>
        <v>0</v>
      </c>
      <c r="R24" s="43">
        <f t="shared" si="5"/>
        <v>0</v>
      </c>
      <c r="S24" s="44">
        <f t="shared" si="1"/>
        <v>0</v>
      </c>
      <c r="T24" s="44">
        <f t="shared" si="2"/>
        <v>0</v>
      </c>
      <c r="U24" s="45">
        <f t="shared" si="3"/>
        <v>0</v>
      </c>
      <c r="V24" s="10"/>
      <c r="W24" s="10"/>
      <c r="X24" s="16"/>
    </row>
    <row r="25" spans="1:24" ht="15.75" customHeight="1" x14ac:dyDescent="0.3">
      <c r="A25" s="9"/>
      <c r="B25" s="10"/>
      <c r="C25" s="10"/>
      <c r="D25" s="10"/>
      <c r="E25" s="10"/>
      <c r="F25" s="11"/>
      <c r="G25" s="11"/>
      <c r="H25" s="11"/>
      <c r="I25" s="11"/>
      <c r="J25" s="11"/>
      <c r="K25" s="11"/>
      <c r="L25" s="11"/>
      <c r="M25" s="10"/>
      <c r="N25" s="10"/>
      <c r="O25" s="46"/>
      <c r="P25" s="47">
        <f t="shared" si="0"/>
        <v>0</v>
      </c>
      <c r="Q25" s="47">
        <f t="shared" si="4"/>
        <v>0</v>
      </c>
      <c r="R25" s="43">
        <f t="shared" si="5"/>
        <v>0</v>
      </c>
      <c r="S25" s="44">
        <f t="shared" si="1"/>
        <v>0</v>
      </c>
      <c r="T25" s="44">
        <f t="shared" si="2"/>
        <v>0</v>
      </c>
      <c r="U25" s="45">
        <f t="shared" si="3"/>
        <v>0</v>
      </c>
      <c r="V25" s="10"/>
      <c r="W25" s="10"/>
      <c r="X25" s="16"/>
    </row>
    <row r="26" spans="1:24" ht="15.75" customHeight="1" x14ac:dyDescent="0.3">
      <c r="A26" s="9"/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  <c r="M26" s="10"/>
      <c r="N26" s="10"/>
      <c r="O26" s="46"/>
      <c r="P26" s="47">
        <f t="shared" si="0"/>
        <v>0</v>
      </c>
      <c r="Q26" s="47">
        <f t="shared" si="4"/>
        <v>0</v>
      </c>
      <c r="R26" s="43">
        <f t="shared" si="5"/>
        <v>0</v>
      </c>
      <c r="S26" s="44">
        <f t="shared" si="1"/>
        <v>0</v>
      </c>
      <c r="T26" s="44">
        <f t="shared" si="2"/>
        <v>0</v>
      </c>
      <c r="U26" s="45">
        <f t="shared" si="3"/>
        <v>0</v>
      </c>
      <c r="V26" s="10"/>
      <c r="W26" s="10"/>
      <c r="X26" s="16"/>
    </row>
    <row r="27" spans="1:24" ht="15.75" customHeight="1" x14ac:dyDescent="0.3">
      <c r="A27" s="9"/>
      <c r="B27" s="10"/>
      <c r="C27" s="10"/>
      <c r="D27" s="10"/>
      <c r="E27" s="10"/>
      <c r="F27" s="11"/>
      <c r="G27" s="11"/>
      <c r="H27" s="11"/>
      <c r="I27" s="11"/>
      <c r="J27" s="11"/>
      <c r="K27" s="11"/>
      <c r="L27" s="11"/>
      <c r="M27" s="10"/>
      <c r="N27" s="10"/>
      <c r="O27" s="46"/>
      <c r="P27" s="47">
        <f t="shared" si="0"/>
        <v>0</v>
      </c>
      <c r="Q27" s="47">
        <f t="shared" si="4"/>
        <v>0</v>
      </c>
      <c r="R27" s="43">
        <f t="shared" si="5"/>
        <v>0</v>
      </c>
      <c r="S27" s="44">
        <f t="shared" si="1"/>
        <v>0</v>
      </c>
      <c r="T27" s="44">
        <f t="shared" si="2"/>
        <v>0</v>
      </c>
      <c r="U27" s="45">
        <f t="shared" si="3"/>
        <v>0</v>
      </c>
      <c r="V27" s="10"/>
      <c r="W27" s="10"/>
      <c r="X27" s="16"/>
    </row>
    <row r="28" spans="1:24" ht="15.75" customHeight="1" x14ac:dyDescent="0.3">
      <c r="A28" s="9"/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  <c r="M28" s="10"/>
      <c r="N28" s="10"/>
      <c r="O28" s="46"/>
      <c r="P28" s="47">
        <f t="shared" si="0"/>
        <v>0</v>
      </c>
      <c r="Q28" s="47">
        <f t="shared" si="4"/>
        <v>0</v>
      </c>
      <c r="R28" s="43">
        <f t="shared" si="5"/>
        <v>0</v>
      </c>
      <c r="S28" s="44">
        <f t="shared" si="1"/>
        <v>0</v>
      </c>
      <c r="T28" s="44">
        <f t="shared" si="2"/>
        <v>0</v>
      </c>
      <c r="U28" s="45">
        <f t="shared" si="3"/>
        <v>0</v>
      </c>
      <c r="V28" s="10"/>
      <c r="W28" s="10"/>
      <c r="X28" s="16"/>
    </row>
    <row r="29" spans="1:24" ht="15.75" customHeight="1" x14ac:dyDescent="0.3">
      <c r="A29" s="9"/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  <c r="M29" s="10"/>
      <c r="N29" s="10"/>
      <c r="O29" s="46"/>
      <c r="P29" s="47">
        <f t="shared" si="0"/>
        <v>0</v>
      </c>
      <c r="Q29" s="47">
        <f t="shared" si="4"/>
        <v>0</v>
      </c>
      <c r="R29" s="43">
        <f t="shared" si="5"/>
        <v>0</v>
      </c>
      <c r="S29" s="44">
        <f t="shared" si="1"/>
        <v>0</v>
      </c>
      <c r="T29" s="44">
        <f t="shared" si="2"/>
        <v>0</v>
      </c>
      <c r="U29" s="45">
        <f t="shared" si="3"/>
        <v>0</v>
      </c>
      <c r="V29" s="10"/>
      <c r="W29" s="10"/>
      <c r="X29" s="16"/>
    </row>
    <row r="30" spans="1:24" ht="15.75" customHeight="1" x14ac:dyDescent="0.3">
      <c r="A30" s="9"/>
      <c r="B30" s="10"/>
      <c r="C30" s="10"/>
      <c r="D30" s="10"/>
      <c r="E30" s="10"/>
      <c r="F30" s="11"/>
      <c r="G30" s="11"/>
      <c r="H30" s="11"/>
      <c r="I30" s="11"/>
      <c r="J30" s="11"/>
      <c r="K30" s="11"/>
      <c r="L30" s="11"/>
      <c r="M30" s="10"/>
      <c r="N30" s="10"/>
      <c r="O30" s="46"/>
      <c r="P30" s="47">
        <f t="shared" si="0"/>
        <v>0</v>
      </c>
      <c r="Q30" s="47">
        <f t="shared" si="4"/>
        <v>0</v>
      </c>
      <c r="R30" s="43">
        <f t="shared" si="5"/>
        <v>0</v>
      </c>
      <c r="S30" s="44">
        <f t="shared" si="1"/>
        <v>0</v>
      </c>
      <c r="T30" s="44">
        <f t="shared" si="2"/>
        <v>0</v>
      </c>
      <c r="U30" s="45">
        <f t="shared" si="3"/>
        <v>0</v>
      </c>
      <c r="V30" s="10"/>
      <c r="W30" s="10"/>
      <c r="X30" s="16"/>
    </row>
    <row r="31" spans="1:24" ht="15.75" customHeight="1" x14ac:dyDescent="0.3">
      <c r="A31" s="9"/>
      <c r="B31" s="10"/>
      <c r="C31" s="10"/>
      <c r="D31" s="10"/>
      <c r="E31" s="10"/>
      <c r="F31" s="11"/>
      <c r="G31" s="11"/>
      <c r="H31" s="11"/>
      <c r="I31" s="11"/>
      <c r="J31" s="11"/>
      <c r="K31" s="11"/>
      <c r="L31" s="11"/>
      <c r="M31" s="10"/>
      <c r="N31" s="10"/>
      <c r="O31" s="46"/>
      <c r="P31" s="47">
        <f t="shared" si="0"/>
        <v>0</v>
      </c>
      <c r="Q31" s="47">
        <f t="shared" si="4"/>
        <v>0</v>
      </c>
      <c r="R31" s="43">
        <f t="shared" si="5"/>
        <v>0</v>
      </c>
      <c r="S31" s="44">
        <f t="shared" si="1"/>
        <v>0</v>
      </c>
      <c r="T31" s="44">
        <f t="shared" si="2"/>
        <v>0</v>
      </c>
      <c r="U31" s="45">
        <f t="shared" si="3"/>
        <v>0</v>
      </c>
      <c r="V31" s="10"/>
      <c r="W31" s="10"/>
      <c r="X31" s="16"/>
    </row>
    <row r="32" spans="1:24" ht="15.75" customHeight="1" x14ac:dyDescent="0.3">
      <c r="A32" s="9"/>
      <c r="B32" s="10"/>
      <c r="C32" s="10"/>
      <c r="D32" s="10"/>
      <c r="E32" s="10"/>
      <c r="F32" s="11"/>
      <c r="G32" s="11"/>
      <c r="H32" s="11"/>
      <c r="I32" s="11"/>
      <c r="J32" s="11"/>
      <c r="K32" s="11"/>
      <c r="L32" s="11"/>
      <c r="M32" s="10"/>
      <c r="N32" s="10"/>
      <c r="O32" s="46"/>
      <c r="P32" s="47">
        <f t="shared" si="0"/>
        <v>0</v>
      </c>
      <c r="Q32" s="47">
        <f t="shared" si="4"/>
        <v>0</v>
      </c>
      <c r="R32" s="43">
        <f t="shared" si="5"/>
        <v>0</v>
      </c>
      <c r="S32" s="44">
        <f t="shared" si="1"/>
        <v>0</v>
      </c>
      <c r="T32" s="44">
        <f t="shared" si="2"/>
        <v>0</v>
      </c>
      <c r="U32" s="45">
        <f t="shared" si="3"/>
        <v>0</v>
      </c>
      <c r="V32" s="10"/>
      <c r="W32" s="10"/>
      <c r="X32" s="16"/>
    </row>
    <row r="33" spans="1:24" ht="15.75" customHeight="1" x14ac:dyDescent="0.3">
      <c r="A33" s="9"/>
      <c r="B33" s="10"/>
      <c r="C33" s="10"/>
      <c r="D33" s="10"/>
      <c r="E33" s="10"/>
      <c r="F33" s="11"/>
      <c r="G33" s="11"/>
      <c r="H33" s="11"/>
      <c r="I33" s="11"/>
      <c r="J33" s="11"/>
      <c r="K33" s="11"/>
      <c r="L33" s="11"/>
      <c r="M33" s="10"/>
      <c r="N33" s="10"/>
      <c r="O33" s="46"/>
      <c r="P33" s="47">
        <f t="shared" si="0"/>
        <v>0</v>
      </c>
      <c r="Q33" s="47">
        <f t="shared" si="4"/>
        <v>0</v>
      </c>
      <c r="R33" s="43">
        <f t="shared" si="5"/>
        <v>0</v>
      </c>
      <c r="S33" s="44">
        <f t="shared" si="1"/>
        <v>0</v>
      </c>
      <c r="T33" s="44">
        <f t="shared" si="2"/>
        <v>0</v>
      </c>
      <c r="U33" s="45">
        <f t="shared" si="3"/>
        <v>0</v>
      </c>
      <c r="V33" s="10"/>
      <c r="W33" s="10"/>
      <c r="X33" s="16"/>
    </row>
    <row r="34" spans="1:24" ht="15.75" customHeight="1" x14ac:dyDescent="0.3">
      <c r="A34" s="9"/>
      <c r="B34" s="10"/>
      <c r="C34" s="10"/>
      <c r="D34" s="10"/>
      <c r="E34" s="10"/>
      <c r="F34" s="11"/>
      <c r="G34" s="11"/>
      <c r="H34" s="11"/>
      <c r="I34" s="11"/>
      <c r="J34" s="11"/>
      <c r="K34" s="11"/>
      <c r="L34" s="11"/>
      <c r="M34" s="10"/>
      <c r="N34" s="10"/>
      <c r="O34" s="46"/>
      <c r="P34" s="47">
        <f t="shared" si="0"/>
        <v>0</v>
      </c>
      <c r="Q34" s="47">
        <f t="shared" si="4"/>
        <v>0</v>
      </c>
      <c r="R34" s="43">
        <f t="shared" si="5"/>
        <v>0</v>
      </c>
      <c r="S34" s="44">
        <f t="shared" si="1"/>
        <v>0</v>
      </c>
      <c r="T34" s="44">
        <f t="shared" si="2"/>
        <v>0</v>
      </c>
      <c r="U34" s="45">
        <f t="shared" si="3"/>
        <v>0</v>
      </c>
      <c r="V34" s="10"/>
      <c r="W34" s="10"/>
      <c r="X34" s="16"/>
    </row>
    <row r="35" spans="1:24" ht="15.75" customHeight="1" x14ac:dyDescent="0.3">
      <c r="A35" s="9"/>
      <c r="B35" s="10"/>
      <c r="C35" s="10"/>
      <c r="D35" s="10"/>
      <c r="E35" s="10"/>
      <c r="F35" s="11"/>
      <c r="G35" s="11"/>
      <c r="H35" s="11"/>
      <c r="I35" s="11"/>
      <c r="J35" s="11"/>
      <c r="K35" s="11"/>
      <c r="L35" s="11"/>
      <c r="M35" s="10"/>
      <c r="N35" s="10"/>
      <c r="O35" s="46"/>
      <c r="P35" s="47">
        <f t="shared" si="0"/>
        <v>0</v>
      </c>
      <c r="Q35" s="47">
        <f t="shared" si="4"/>
        <v>0</v>
      </c>
      <c r="R35" s="43">
        <f t="shared" si="5"/>
        <v>0</v>
      </c>
      <c r="S35" s="44">
        <f t="shared" si="1"/>
        <v>0</v>
      </c>
      <c r="T35" s="44">
        <f t="shared" si="2"/>
        <v>0</v>
      </c>
      <c r="U35" s="45">
        <f t="shared" si="3"/>
        <v>0</v>
      </c>
      <c r="V35" s="10"/>
      <c r="W35" s="10"/>
      <c r="X35" s="16"/>
    </row>
    <row r="36" spans="1:24" ht="15.75" customHeight="1" x14ac:dyDescent="0.3">
      <c r="A36" s="9"/>
      <c r="B36" s="10"/>
      <c r="C36" s="10"/>
      <c r="D36" s="10"/>
      <c r="E36" s="10"/>
      <c r="F36" s="11"/>
      <c r="G36" s="11"/>
      <c r="H36" s="11"/>
      <c r="I36" s="11"/>
      <c r="J36" s="11"/>
      <c r="K36" s="11"/>
      <c r="L36" s="11"/>
      <c r="M36" s="10"/>
      <c r="N36" s="10"/>
      <c r="O36" s="46"/>
      <c r="P36" s="47">
        <f t="shared" si="0"/>
        <v>0</v>
      </c>
      <c r="Q36" s="47">
        <f t="shared" si="4"/>
        <v>0</v>
      </c>
      <c r="R36" s="43">
        <f t="shared" si="5"/>
        <v>0</v>
      </c>
      <c r="S36" s="44">
        <f t="shared" si="1"/>
        <v>0</v>
      </c>
      <c r="T36" s="44">
        <f t="shared" si="2"/>
        <v>0</v>
      </c>
      <c r="U36" s="45">
        <f t="shared" si="3"/>
        <v>0</v>
      </c>
      <c r="V36" s="10"/>
      <c r="W36" s="10"/>
      <c r="X36" s="16"/>
    </row>
    <row r="37" spans="1:24" ht="15.75" customHeight="1" x14ac:dyDescent="0.3">
      <c r="A37" s="9"/>
      <c r="B37" s="10"/>
      <c r="C37" s="10"/>
      <c r="D37" s="10"/>
      <c r="E37" s="10"/>
      <c r="F37" s="11"/>
      <c r="G37" s="11"/>
      <c r="H37" s="11"/>
      <c r="I37" s="11"/>
      <c r="J37" s="11"/>
      <c r="K37" s="11"/>
      <c r="L37" s="11"/>
      <c r="M37" s="10"/>
      <c r="N37" s="10"/>
      <c r="O37" s="46"/>
      <c r="P37" s="47">
        <f t="shared" si="0"/>
        <v>0</v>
      </c>
      <c r="Q37" s="47">
        <f t="shared" si="4"/>
        <v>0</v>
      </c>
      <c r="R37" s="43">
        <f t="shared" si="5"/>
        <v>0</v>
      </c>
      <c r="S37" s="44">
        <f t="shared" si="1"/>
        <v>0</v>
      </c>
      <c r="T37" s="44">
        <f t="shared" si="2"/>
        <v>0</v>
      </c>
      <c r="U37" s="45">
        <f t="shared" si="3"/>
        <v>0</v>
      </c>
      <c r="V37" s="10"/>
      <c r="W37" s="10"/>
      <c r="X37" s="16"/>
    </row>
    <row r="38" spans="1:24" ht="15.75" customHeight="1" x14ac:dyDescent="0.3">
      <c r="A38" s="9"/>
      <c r="B38" s="10"/>
      <c r="C38" s="10"/>
      <c r="D38" s="10"/>
      <c r="E38" s="10"/>
      <c r="F38" s="11"/>
      <c r="G38" s="11"/>
      <c r="H38" s="11"/>
      <c r="I38" s="11"/>
      <c r="J38" s="11"/>
      <c r="K38" s="11"/>
      <c r="L38" s="11"/>
      <c r="M38" s="10"/>
      <c r="N38" s="10"/>
      <c r="O38" s="46"/>
      <c r="P38" s="47">
        <f t="shared" si="0"/>
        <v>0</v>
      </c>
      <c r="Q38" s="47">
        <f t="shared" si="4"/>
        <v>0</v>
      </c>
      <c r="R38" s="43">
        <f t="shared" si="5"/>
        <v>0</v>
      </c>
      <c r="S38" s="44">
        <f t="shared" si="1"/>
        <v>0</v>
      </c>
      <c r="T38" s="44">
        <f t="shared" si="2"/>
        <v>0</v>
      </c>
      <c r="U38" s="45">
        <f t="shared" si="3"/>
        <v>0</v>
      </c>
      <c r="V38" s="10"/>
      <c r="W38" s="10"/>
      <c r="X38" s="16"/>
    </row>
    <row r="39" spans="1:24" ht="15.75" customHeight="1" x14ac:dyDescent="0.3">
      <c r="A39" s="9"/>
      <c r="B39" s="10"/>
      <c r="C39" s="10"/>
      <c r="D39" s="10"/>
      <c r="E39" s="10"/>
      <c r="F39" s="11"/>
      <c r="G39" s="11"/>
      <c r="H39" s="11"/>
      <c r="I39" s="11"/>
      <c r="J39" s="11"/>
      <c r="K39" s="11"/>
      <c r="L39" s="11"/>
      <c r="M39" s="10"/>
      <c r="N39" s="10"/>
      <c r="O39" s="46"/>
      <c r="P39" s="47">
        <f t="shared" si="0"/>
        <v>0</v>
      </c>
      <c r="Q39" s="47">
        <f t="shared" si="4"/>
        <v>0</v>
      </c>
      <c r="R39" s="43">
        <f t="shared" si="5"/>
        <v>0</v>
      </c>
      <c r="S39" s="44">
        <f t="shared" si="1"/>
        <v>0</v>
      </c>
      <c r="T39" s="44">
        <f t="shared" si="2"/>
        <v>0</v>
      </c>
      <c r="U39" s="45">
        <f t="shared" si="3"/>
        <v>0</v>
      </c>
      <c r="V39" s="10"/>
      <c r="W39" s="10"/>
      <c r="X39" s="16"/>
    </row>
    <row r="40" spans="1:24" ht="15.75" customHeight="1" x14ac:dyDescent="0.3">
      <c r="A40" s="9"/>
      <c r="B40" s="10"/>
      <c r="C40" s="10"/>
      <c r="D40" s="10"/>
      <c r="E40" s="10"/>
      <c r="F40" s="11"/>
      <c r="G40" s="11"/>
      <c r="H40" s="11"/>
      <c r="I40" s="11"/>
      <c r="J40" s="11"/>
      <c r="K40" s="11"/>
      <c r="L40" s="11"/>
      <c r="M40" s="10"/>
      <c r="N40" s="10"/>
      <c r="O40" s="46"/>
      <c r="P40" s="47">
        <f t="shared" si="0"/>
        <v>0</v>
      </c>
      <c r="Q40" s="47">
        <f t="shared" si="4"/>
        <v>0</v>
      </c>
      <c r="R40" s="43">
        <f t="shared" si="5"/>
        <v>0</v>
      </c>
      <c r="S40" s="44">
        <f t="shared" si="1"/>
        <v>0</v>
      </c>
      <c r="T40" s="44">
        <f t="shared" si="2"/>
        <v>0</v>
      </c>
      <c r="U40" s="45">
        <f t="shared" si="3"/>
        <v>0</v>
      </c>
      <c r="V40" s="10"/>
      <c r="W40" s="10"/>
      <c r="X40" s="16"/>
    </row>
    <row r="41" spans="1:24" ht="15.75" customHeight="1" x14ac:dyDescent="0.3">
      <c r="A41" s="9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10"/>
      <c r="N41" s="10"/>
      <c r="O41" s="46"/>
      <c r="P41" s="47">
        <f t="shared" si="0"/>
        <v>0</v>
      </c>
      <c r="Q41" s="47">
        <f t="shared" si="4"/>
        <v>0</v>
      </c>
      <c r="R41" s="43">
        <f t="shared" si="5"/>
        <v>0</v>
      </c>
      <c r="S41" s="44">
        <f t="shared" si="1"/>
        <v>0</v>
      </c>
      <c r="T41" s="44">
        <f t="shared" si="2"/>
        <v>0</v>
      </c>
      <c r="U41" s="45">
        <f t="shared" si="3"/>
        <v>0</v>
      </c>
      <c r="V41" s="10"/>
      <c r="W41" s="10"/>
      <c r="X41" s="16"/>
    </row>
    <row r="42" spans="1:24" ht="15.75" customHeight="1" x14ac:dyDescent="0.3">
      <c r="A42" s="9"/>
      <c r="B42" s="10"/>
      <c r="C42" s="10"/>
      <c r="D42" s="10"/>
      <c r="E42" s="10"/>
      <c r="F42" s="11"/>
      <c r="G42" s="11"/>
      <c r="H42" s="11"/>
      <c r="I42" s="11"/>
      <c r="J42" s="11"/>
      <c r="K42" s="11"/>
      <c r="L42" s="11"/>
      <c r="M42" s="10"/>
      <c r="N42" s="10"/>
      <c r="O42" s="46"/>
      <c r="P42" s="47">
        <f t="shared" si="0"/>
        <v>0</v>
      </c>
      <c r="Q42" s="47">
        <f t="shared" si="4"/>
        <v>0</v>
      </c>
      <c r="R42" s="43">
        <f t="shared" si="5"/>
        <v>0</v>
      </c>
      <c r="S42" s="44">
        <f t="shared" si="1"/>
        <v>0</v>
      </c>
      <c r="T42" s="44">
        <f t="shared" si="2"/>
        <v>0</v>
      </c>
      <c r="U42" s="45">
        <f t="shared" si="3"/>
        <v>0</v>
      </c>
      <c r="V42" s="10"/>
      <c r="W42" s="10"/>
      <c r="X42" s="16"/>
    </row>
    <row r="43" spans="1:24" ht="15.75" customHeight="1" x14ac:dyDescent="0.3">
      <c r="A43" s="9"/>
      <c r="B43" s="10"/>
      <c r="C43" s="10"/>
      <c r="D43" s="10"/>
      <c r="E43" s="10"/>
      <c r="F43" s="11"/>
      <c r="G43" s="11"/>
      <c r="H43" s="11"/>
      <c r="I43" s="11"/>
      <c r="J43" s="11"/>
      <c r="K43" s="11"/>
      <c r="L43" s="11"/>
      <c r="M43" s="10"/>
      <c r="N43" s="10"/>
      <c r="O43" s="46"/>
      <c r="P43" s="47">
        <f t="shared" si="0"/>
        <v>0</v>
      </c>
      <c r="Q43" s="47">
        <f t="shared" si="4"/>
        <v>0</v>
      </c>
      <c r="R43" s="43">
        <f t="shared" si="5"/>
        <v>0</v>
      </c>
      <c r="S43" s="44">
        <f t="shared" si="1"/>
        <v>0</v>
      </c>
      <c r="T43" s="44">
        <f t="shared" si="2"/>
        <v>0</v>
      </c>
      <c r="U43" s="45">
        <f t="shared" si="3"/>
        <v>0</v>
      </c>
      <c r="V43" s="10"/>
      <c r="W43" s="10"/>
      <c r="X43" s="16"/>
    </row>
    <row r="44" spans="1:24" ht="15.75" customHeight="1" x14ac:dyDescent="0.3">
      <c r="A44" s="9"/>
      <c r="B44" s="10"/>
      <c r="C44" s="10"/>
      <c r="D44" s="10"/>
      <c r="E44" s="10"/>
      <c r="F44" s="11"/>
      <c r="G44" s="11"/>
      <c r="H44" s="11"/>
      <c r="I44" s="11"/>
      <c r="J44" s="11"/>
      <c r="K44" s="11"/>
      <c r="L44" s="11"/>
      <c r="M44" s="10"/>
      <c r="N44" s="10"/>
      <c r="O44" s="46"/>
      <c r="P44" s="47">
        <f t="shared" si="0"/>
        <v>0</v>
      </c>
      <c r="Q44" s="47">
        <f t="shared" si="4"/>
        <v>0</v>
      </c>
      <c r="R44" s="43">
        <f t="shared" si="5"/>
        <v>0</v>
      </c>
      <c r="S44" s="44">
        <f t="shared" si="1"/>
        <v>0</v>
      </c>
      <c r="T44" s="44">
        <f t="shared" si="2"/>
        <v>0</v>
      </c>
      <c r="U44" s="45">
        <f t="shared" si="3"/>
        <v>0</v>
      </c>
      <c r="V44" s="10"/>
      <c r="W44" s="10"/>
      <c r="X44" s="16"/>
    </row>
    <row r="45" spans="1:24" ht="15.75" customHeight="1" x14ac:dyDescent="0.3">
      <c r="A45" s="9"/>
      <c r="B45" s="10"/>
      <c r="C45" s="10"/>
      <c r="D45" s="10"/>
      <c r="E45" s="10"/>
      <c r="F45" s="11"/>
      <c r="G45" s="11"/>
      <c r="H45" s="11"/>
      <c r="I45" s="11"/>
      <c r="J45" s="11"/>
      <c r="K45" s="11"/>
      <c r="L45" s="11"/>
      <c r="M45" s="10"/>
      <c r="N45" s="10"/>
      <c r="O45" s="46"/>
      <c r="P45" s="47">
        <f t="shared" si="0"/>
        <v>0</v>
      </c>
      <c r="Q45" s="47">
        <f t="shared" si="4"/>
        <v>0</v>
      </c>
      <c r="R45" s="43">
        <f t="shared" si="5"/>
        <v>0</v>
      </c>
      <c r="S45" s="44">
        <f t="shared" si="1"/>
        <v>0</v>
      </c>
      <c r="T45" s="44">
        <f t="shared" si="2"/>
        <v>0</v>
      </c>
      <c r="U45" s="45">
        <f t="shared" si="3"/>
        <v>0</v>
      </c>
      <c r="V45" s="10"/>
      <c r="W45" s="10"/>
      <c r="X45" s="16"/>
    </row>
    <row r="46" spans="1:24" ht="15.75" customHeight="1" x14ac:dyDescent="0.3">
      <c r="A46" s="9"/>
      <c r="B46" s="10"/>
      <c r="C46" s="10"/>
      <c r="D46" s="10"/>
      <c r="E46" s="10"/>
      <c r="F46" s="11"/>
      <c r="G46" s="11"/>
      <c r="H46" s="11"/>
      <c r="I46" s="11"/>
      <c r="J46" s="11"/>
      <c r="K46" s="11"/>
      <c r="L46" s="11"/>
      <c r="M46" s="10"/>
      <c r="N46" s="10"/>
      <c r="O46" s="46"/>
      <c r="P46" s="47">
        <f t="shared" si="0"/>
        <v>0</v>
      </c>
      <c r="Q46" s="47">
        <f t="shared" si="4"/>
        <v>0</v>
      </c>
      <c r="R46" s="43">
        <f t="shared" si="5"/>
        <v>0</v>
      </c>
      <c r="S46" s="44">
        <f t="shared" si="1"/>
        <v>0</v>
      </c>
      <c r="T46" s="44">
        <f t="shared" si="2"/>
        <v>0</v>
      </c>
      <c r="U46" s="45">
        <f t="shared" si="3"/>
        <v>0</v>
      </c>
      <c r="V46" s="10"/>
      <c r="W46" s="10"/>
      <c r="X46" s="16"/>
    </row>
    <row r="47" spans="1:24" ht="15.75" customHeight="1" x14ac:dyDescent="0.3">
      <c r="A47" s="9"/>
      <c r="B47" s="10"/>
      <c r="C47" s="10"/>
      <c r="D47" s="10"/>
      <c r="E47" s="10"/>
      <c r="F47" s="11"/>
      <c r="G47" s="11"/>
      <c r="H47" s="11"/>
      <c r="I47" s="11"/>
      <c r="J47" s="11"/>
      <c r="K47" s="11"/>
      <c r="L47" s="11"/>
      <c r="M47" s="10"/>
      <c r="N47" s="10"/>
      <c r="O47" s="46"/>
      <c r="P47" s="47">
        <f t="shared" si="0"/>
        <v>0</v>
      </c>
      <c r="Q47" s="47">
        <f t="shared" si="4"/>
        <v>0</v>
      </c>
      <c r="R47" s="43">
        <f t="shared" si="5"/>
        <v>0</v>
      </c>
      <c r="S47" s="44">
        <f t="shared" si="1"/>
        <v>0</v>
      </c>
      <c r="T47" s="44">
        <f t="shared" si="2"/>
        <v>0</v>
      </c>
      <c r="U47" s="45">
        <f t="shared" si="3"/>
        <v>0</v>
      </c>
      <c r="V47" s="10"/>
      <c r="W47" s="10"/>
      <c r="X47" s="16"/>
    </row>
    <row r="48" spans="1:24" ht="15.75" customHeight="1" x14ac:dyDescent="0.3">
      <c r="A48" s="9"/>
      <c r="B48" s="10"/>
      <c r="C48" s="10"/>
      <c r="D48" s="10"/>
      <c r="E48" s="10"/>
      <c r="F48" s="11"/>
      <c r="G48" s="11"/>
      <c r="H48" s="11"/>
      <c r="I48" s="11"/>
      <c r="J48" s="11"/>
      <c r="K48" s="11"/>
      <c r="L48" s="11"/>
      <c r="M48" s="10"/>
      <c r="N48" s="10"/>
      <c r="O48" s="46"/>
      <c r="P48" s="47">
        <f t="shared" si="0"/>
        <v>0</v>
      </c>
      <c r="Q48" s="47">
        <f t="shared" si="4"/>
        <v>0</v>
      </c>
      <c r="R48" s="43">
        <f t="shared" si="5"/>
        <v>0</v>
      </c>
      <c r="S48" s="44">
        <f t="shared" si="1"/>
        <v>0</v>
      </c>
      <c r="T48" s="44">
        <f t="shared" si="2"/>
        <v>0</v>
      </c>
      <c r="U48" s="45">
        <f t="shared" si="3"/>
        <v>0</v>
      </c>
      <c r="V48" s="10"/>
      <c r="W48" s="10"/>
      <c r="X48" s="16"/>
    </row>
    <row r="49" spans="1:24" ht="15.75" customHeight="1" x14ac:dyDescent="0.3">
      <c r="A49" s="9"/>
      <c r="B49" s="10"/>
      <c r="C49" s="10"/>
      <c r="D49" s="10"/>
      <c r="E49" s="10"/>
      <c r="F49" s="11"/>
      <c r="G49" s="11"/>
      <c r="H49" s="11"/>
      <c r="I49" s="11"/>
      <c r="J49" s="11"/>
      <c r="K49" s="11"/>
      <c r="L49" s="11"/>
      <c r="M49" s="10"/>
      <c r="N49" s="10"/>
      <c r="O49" s="46"/>
      <c r="P49" s="47">
        <f t="shared" si="0"/>
        <v>0</v>
      </c>
      <c r="Q49" s="47">
        <f t="shared" si="4"/>
        <v>0</v>
      </c>
      <c r="R49" s="43">
        <f t="shared" si="5"/>
        <v>0</v>
      </c>
      <c r="S49" s="44">
        <f t="shared" si="1"/>
        <v>0</v>
      </c>
      <c r="T49" s="44">
        <f t="shared" si="2"/>
        <v>0</v>
      </c>
      <c r="U49" s="45">
        <f t="shared" si="3"/>
        <v>0</v>
      </c>
      <c r="V49" s="10"/>
      <c r="W49" s="10"/>
      <c r="X49" s="16"/>
    </row>
    <row r="50" spans="1:24" ht="15.75" customHeight="1" x14ac:dyDescent="0.3">
      <c r="A50" s="9"/>
      <c r="B50" s="10"/>
      <c r="C50" s="10"/>
      <c r="D50" s="10"/>
      <c r="E50" s="10"/>
      <c r="F50" s="11"/>
      <c r="G50" s="11"/>
      <c r="H50" s="11"/>
      <c r="I50" s="11"/>
      <c r="J50" s="11"/>
      <c r="K50" s="11"/>
      <c r="L50" s="11"/>
      <c r="M50" s="10"/>
      <c r="N50" s="10"/>
      <c r="O50" s="46"/>
      <c r="P50" s="47">
        <f t="shared" si="0"/>
        <v>0</v>
      </c>
      <c r="Q50" s="47">
        <f t="shared" si="4"/>
        <v>0</v>
      </c>
      <c r="R50" s="43">
        <f t="shared" si="5"/>
        <v>0</v>
      </c>
      <c r="S50" s="44">
        <f t="shared" si="1"/>
        <v>0</v>
      </c>
      <c r="T50" s="44">
        <f t="shared" si="2"/>
        <v>0</v>
      </c>
      <c r="U50" s="45">
        <f t="shared" si="3"/>
        <v>0</v>
      </c>
      <c r="V50" s="10"/>
      <c r="W50" s="10"/>
      <c r="X50" s="16"/>
    </row>
    <row r="51" spans="1:24" ht="15.75" customHeight="1" x14ac:dyDescent="0.3">
      <c r="A51" s="9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1"/>
      <c r="M51" s="10"/>
      <c r="N51" s="10"/>
      <c r="O51" s="46"/>
      <c r="P51" s="47">
        <f t="shared" si="0"/>
        <v>0</v>
      </c>
      <c r="Q51" s="47">
        <f t="shared" si="4"/>
        <v>0</v>
      </c>
      <c r="R51" s="43">
        <f t="shared" si="5"/>
        <v>0</v>
      </c>
      <c r="S51" s="44">
        <f t="shared" si="1"/>
        <v>0</v>
      </c>
      <c r="T51" s="44">
        <f t="shared" si="2"/>
        <v>0</v>
      </c>
      <c r="U51" s="45">
        <f t="shared" si="3"/>
        <v>0</v>
      </c>
      <c r="V51" s="10"/>
      <c r="W51" s="10"/>
      <c r="X51" s="16"/>
    </row>
    <row r="52" spans="1:24" ht="15.75" customHeight="1" x14ac:dyDescent="0.3">
      <c r="A52" s="9"/>
      <c r="B52" s="10"/>
      <c r="C52" s="10"/>
      <c r="D52" s="10"/>
      <c r="E52" s="10"/>
      <c r="F52" s="11"/>
      <c r="G52" s="11"/>
      <c r="H52" s="11"/>
      <c r="I52" s="11"/>
      <c r="J52" s="11"/>
      <c r="K52" s="11"/>
      <c r="L52" s="11"/>
      <c r="M52" s="10"/>
      <c r="N52" s="10"/>
      <c r="O52" s="46"/>
      <c r="P52" s="47">
        <f t="shared" si="0"/>
        <v>0</v>
      </c>
      <c r="Q52" s="47">
        <f t="shared" si="4"/>
        <v>0</v>
      </c>
      <c r="R52" s="43">
        <f t="shared" si="5"/>
        <v>0</v>
      </c>
      <c r="S52" s="44">
        <f t="shared" si="1"/>
        <v>0</v>
      </c>
      <c r="T52" s="44">
        <f t="shared" si="2"/>
        <v>0</v>
      </c>
      <c r="U52" s="45">
        <f t="shared" si="3"/>
        <v>0</v>
      </c>
      <c r="V52" s="10"/>
      <c r="W52" s="10"/>
      <c r="X52" s="16"/>
    </row>
    <row r="53" spans="1:24" ht="15.75" customHeight="1" x14ac:dyDescent="0.3">
      <c r="A53" s="9"/>
      <c r="B53" s="10"/>
      <c r="C53" s="10"/>
      <c r="D53" s="10"/>
      <c r="E53" s="10"/>
      <c r="F53" s="11"/>
      <c r="G53" s="11"/>
      <c r="H53" s="11"/>
      <c r="I53" s="11"/>
      <c r="J53" s="11"/>
      <c r="K53" s="11"/>
      <c r="L53" s="11"/>
      <c r="M53" s="10"/>
      <c r="N53" s="10"/>
      <c r="O53" s="46"/>
      <c r="P53" s="47">
        <f t="shared" si="0"/>
        <v>0</v>
      </c>
      <c r="Q53" s="47">
        <f t="shared" si="4"/>
        <v>0</v>
      </c>
      <c r="R53" s="43">
        <f t="shared" si="5"/>
        <v>0</v>
      </c>
      <c r="S53" s="44">
        <f t="shared" si="1"/>
        <v>0</v>
      </c>
      <c r="T53" s="44">
        <f t="shared" si="2"/>
        <v>0</v>
      </c>
      <c r="U53" s="45">
        <f t="shared" si="3"/>
        <v>0</v>
      </c>
      <c r="V53" s="10"/>
      <c r="W53" s="10"/>
      <c r="X53" s="16"/>
    </row>
    <row r="54" spans="1:24" ht="15.75" customHeight="1" x14ac:dyDescent="0.3">
      <c r="A54" s="9"/>
      <c r="B54" s="10"/>
      <c r="C54" s="10"/>
      <c r="D54" s="10"/>
      <c r="E54" s="10"/>
      <c r="F54" s="11"/>
      <c r="G54" s="11"/>
      <c r="H54" s="11"/>
      <c r="I54" s="11"/>
      <c r="J54" s="11"/>
      <c r="K54" s="11"/>
      <c r="L54" s="11"/>
      <c r="M54" s="10"/>
      <c r="N54" s="10"/>
      <c r="O54" s="46"/>
      <c r="P54" s="47">
        <f t="shared" si="0"/>
        <v>0</v>
      </c>
      <c r="Q54" s="47">
        <f t="shared" si="4"/>
        <v>0</v>
      </c>
      <c r="R54" s="43">
        <f t="shared" si="5"/>
        <v>0</v>
      </c>
      <c r="S54" s="44">
        <f t="shared" si="1"/>
        <v>0</v>
      </c>
      <c r="T54" s="44">
        <f t="shared" si="2"/>
        <v>0</v>
      </c>
      <c r="U54" s="45">
        <f t="shared" si="3"/>
        <v>0</v>
      </c>
      <c r="V54" s="10"/>
      <c r="W54" s="10"/>
      <c r="X54" s="16"/>
    </row>
    <row r="55" spans="1:24" ht="15.75" customHeight="1" x14ac:dyDescent="0.3">
      <c r="A55" s="9"/>
      <c r="B55" s="10"/>
      <c r="C55" s="10"/>
      <c r="D55" s="10"/>
      <c r="E55" s="10"/>
      <c r="F55" s="11"/>
      <c r="G55" s="11"/>
      <c r="H55" s="11"/>
      <c r="I55" s="11"/>
      <c r="J55" s="11"/>
      <c r="K55" s="11"/>
      <c r="L55" s="11"/>
      <c r="M55" s="10"/>
      <c r="N55" s="10"/>
      <c r="O55" s="46"/>
      <c r="P55" s="47">
        <f t="shared" si="0"/>
        <v>0</v>
      </c>
      <c r="Q55" s="47">
        <f t="shared" si="4"/>
        <v>0</v>
      </c>
      <c r="R55" s="43">
        <f t="shared" si="5"/>
        <v>0</v>
      </c>
      <c r="S55" s="44">
        <f t="shared" si="1"/>
        <v>0</v>
      </c>
      <c r="T55" s="44">
        <f t="shared" si="2"/>
        <v>0</v>
      </c>
      <c r="U55" s="45">
        <f t="shared" si="3"/>
        <v>0</v>
      </c>
      <c r="V55" s="10"/>
      <c r="W55" s="10"/>
      <c r="X55" s="16"/>
    </row>
    <row r="56" spans="1:24" ht="15.75" customHeight="1" x14ac:dyDescent="0.3">
      <c r="A56" s="9"/>
      <c r="B56" s="10"/>
      <c r="C56" s="10"/>
      <c r="D56" s="10"/>
      <c r="E56" s="10"/>
      <c r="F56" s="11"/>
      <c r="G56" s="11"/>
      <c r="H56" s="11"/>
      <c r="I56" s="11"/>
      <c r="J56" s="11"/>
      <c r="K56" s="11"/>
      <c r="L56" s="11"/>
      <c r="M56" s="10"/>
      <c r="N56" s="10"/>
      <c r="O56" s="46"/>
      <c r="P56" s="47">
        <f t="shared" si="0"/>
        <v>0</v>
      </c>
      <c r="Q56" s="47">
        <f t="shared" si="4"/>
        <v>0</v>
      </c>
      <c r="R56" s="43">
        <f t="shared" si="5"/>
        <v>0</v>
      </c>
      <c r="S56" s="44">
        <f t="shared" si="1"/>
        <v>0</v>
      </c>
      <c r="T56" s="44">
        <f t="shared" si="2"/>
        <v>0</v>
      </c>
      <c r="U56" s="45">
        <f t="shared" si="3"/>
        <v>0</v>
      </c>
      <c r="V56" s="10"/>
      <c r="W56" s="10"/>
      <c r="X56" s="16"/>
    </row>
    <row r="57" spans="1:24" ht="15.75" customHeight="1" x14ac:dyDescent="0.3">
      <c r="A57" s="9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0"/>
      <c r="N57" s="10"/>
      <c r="O57" s="46"/>
      <c r="P57" s="47">
        <f t="shared" si="0"/>
        <v>0</v>
      </c>
      <c r="Q57" s="47">
        <f t="shared" si="4"/>
        <v>0</v>
      </c>
      <c r="R57" s="43">
        <f t="shared" si="5"/>
        <v>0</v>
      </c>
      <c r="S57" s="44">
        <f t="shared" si="1"/>
        <v>0</v>
      </c>
      <c r="T57" s="44">
        <f t="shared" si="2"/>
        <v>0</v>
      </c>
      <c r="U57" s="45">
        <f t="shared" si="3"/>
        <v>0</v>
      </c>
      <c r="V57" s="10"/>
      <c r="W57" s="10"/>
      <c r="X57" s="16"/>
    </row>
    <row r="58" spans="1:24" ht="15.75" customHeight="1" x14ac:dyDescent="0.3">
      <c r="A58" s="9"/>
      <c r="B58" s="10"/>
      <c r="C58" s="10"/>
      <c r="D58" s="10"/>
      <c r="E58" s="10"/>
      <c r="F58" s="11"/>
      <c r="G58" s="11"/>
      <c r="H58" s="11"/>
      <c r="I58" s="11"/>
      <c r="J58" s="11"/>
      <c r="K58" s="11"/>
      <c r="L58" s="11"/>
      <c r="M58" s="10"/>
      <c r="N58" s="10"/>
      <c r="O58" s="46"/>
      <c r="P58" s="47">
        <f t="shared" si="0"/>
        <v>0</v>
      </c>
      <c r="Q58" s="47">
        <f t="shared" si="4"/>
        <v>0</v>
      </c>
      <c r="R58" s="43">
        <f t="shared" si="5"/>
        <v>0</v>
      </c>
      <c r="S58" s="44">
        <f t="shared" si="1"/>
        <v>0</v>
      </c>
      <c r="T58" s="44">
        <f t="shared" si="2"/>
        <v>0</v>
      </c>
      <c r="U58" s="45">
        <f t="shared" si="3"/>
        <v>0</v>
      </c>
      <c r="V58" s="10"/>
      <c r="W58" s="10"/>
      <c r="X58" s="16"/>
    </row>
    <row r="59" spans="1:24" ht="15.75" customHeight="1" x14ac:dyDescent="0.3">
      <c r="A59" s="9"/>
      <c r="B59" s="10"/>
      <c r="C59" s="10"/>
      <c r="D59" s="10"/>
      <c r="E59" s="10"/>
      <c r="F59" s="11"/>
      <c r="G59" s="11"/>
      <c r="H59" s="11"/>
      <c r="I59" s="11"/>
      <c r="J59" s="11"/>
      <c r="K59" s="11"/>
      <c r="L59" s="11"/>
      <c r="M59" s="10"/>
      <c r="N59" s="10"/>
      <c r="O59" s="46"/>
      <c r="P59" s="47">
        <f t="shared" si="0"/>
        <v>0</v>
      </c>
      <c r="Q59" s="47">
        <f t="shared" si="4"/>
        <v>0</v>
      </c>
      <c r="R59" s="43">
        <f t="shared" si="5"/>
        <v>0</v>
      </c>
      <c r="S59" s="44">
        <f t="shared" si="1"/>
        <v>0</v>
      </c>
      <c r="T59" s="44">
        <f t="shared" si="2"/>
        <v>0</v>
      </c>
      <c r="U59" s="45">
        <f t="shared" si="3"/>
        <v>0</v>
      </c>
      <c r="V59" s="10"/>
      <c r="W59" s="10"/>
      <c r="X59" s="16"/>
    </row>
    <row r="60" spans="1:24" ht="15.75" customHeight="1" x14ac:dyDescent="0.3">
      <c r="A60" s="9"/>
      <c r="B60" s="10"/>
      <c r="C60" s="10"/>
      <c r="D60" s="10"/>
      <c r="E60" s="10"/>
      <c r="F60" s="11"/>
      <c r="G60" s="11"/>
      <c r="H60" s="11"/>
      <c r="I60" s="11"/>
      <c r="J60" s="11"/>
      <c r="K60" s="11"/>
      <c r="L60" s="11"/>
      <c r="M60" s="10"/>
      <c r="N60" s="10"/>
      <c r="O60" s="46"/>
      <c r="P60" s="47">
        <f t="shared" si="0"/>
        <v>0</v>
      </c>
      <c r="Q60" s="47">
        <f t="shared" si="4"/>
        <v>0</v>
      </c>
      <c r="R60" s="43">
        <f t="shared" si="5"/>
        <v>0</v>
      </c>
      <c r="S60" s="44">
        <f t="shared" si="1"/>
        <v>0</v>
      </c>
      <c r="T60" s="44">
        <f t="shared" si="2"/>
        <v>0</v>
      </c>
      <c r="U60" s="45">
        <f t="shared" si="3"/>
        <v>0</v>
      </c>
      <c r="V60" s="10"/>
      <c r="W60" s="10"/>
      <c r="X60" s="16"/>
    </row>
    <row r="61" spans="1:24" ht="15.75" customHeight="1" x14ac:dyDescent="0.25">
      <c r="A61" s="21"/>
    </row>
    <row r="62" spans="1:24" ht="15.75" customHeight="1" x14ac:dyDescent="0.25">
      <c r="A62" s="21"/>
    </row>
    <row r="63" spans="1:24" ht="15.75" customHeight="1" x14ac:dyDescent="0.25">
      <c r="A63" s="21"/>
    </row>
    <row r="64" spans="1:24" ht="15.75" customHeight="1" x14ac:dyDescent="0.25">
      <c r="A64" s="21"/>
    </row>
    <row r="65" spans="1:1" ht="15.75" customHeight="1" x14ac:dyDescent="0.25">
      <c r="A65" s="21"/>
    </row>
    <row r="66" spans="1:1" ht="15.75" customHeight="1" x14ac:dyDescent="0.25">
      <c r="A66" s="21"/>
    </row>
    <row r="67" spans="1:1" ht="15.75" customHeight="1" x14ac:dyDescent="0.25">
      <c r="A67" s="21"/>
    </row>
    <row r="68" spans="1:1" ht="15.75" customHeight="1" x14ac:dyDescent="0.25">
      <c r="A68" s="21"/>
    </row>
    <row r="69" spans="1:1" ht="15.75" customHeight="1" x14ac:dyDescent="0.25">
      <c r="A69" s="21"/>
    </row>
    <row r="70" spans="1:1" ht="15.75" customHeight="1" x14ac:dyDescent="0.25">
      <c r="A70" s="21"/>
    </row>
    <row r="71" spans="1:1" ht="15.75" customHeight="1" x14ac:dyDescent="0.25">
      <c r="A71" s="21"/>
    </row>
    <row r="72" spans="1:1" ht="15.75" customHeight="1" x14ac:dyDescent="0.25">
      <c r="A72" s="21"/>
    </row>
    <row r="73" spans="1:1" ht="15.75" customHeight="1" x14ac:dyDescent="0.25">
      <c r="A73" s="21"/>
    </row>
    <row r="74" spans="1:1" ht="15.75" customHeight="1" x14ac:dyDescent="0.25">
      <c r="A74" s="21"/>
    </row>
    <row r="75" spans="1:1" ht="15.75" customHeight="1" x14ac:dyDescent="0.25">
      <c r="A75" s="21"/>
    </row>
    <row r="76" spans="1:1" ht="15.75" customHeight="1" x14ac:dyDescent="0.25">
      <c r="A76" s="21"/>
    </row>
    <row r="77" spans="1:1" ht="15.75" customHeight="1" x14ac:dyDescent="0.25">
      <c r="A77" s="21"/>
    </row>
    <row r="78" spans="1:1" ht="15.75" customHeight="1" x14ac:dyDescent="0.25">
      <c r="A78" s="21"/>
    </row>
    <row r="79" spans="1:1" ht="15.75" customHeight="1" x14ac:dyDescent="0.25">
      <c r="A79" s="21"/>
    </row>
    <row r="80" spans="1:1" ht="15.75" customHeight="1" x14ac:dyDescent="0.25">
      <c r="A80" s="21"/>
    </row>
    <row r="81" spans="1:1" ht="15.75" customHeight="1" x14ac:dyDescent="0.25">
      <c r="A81" s="21"/>
    </row>
    <row r="82" spans="1:1" ht="15.75" customHeight="1" x14ac:dyDescent="0.25">
      <c r="A82" s="21"/>
    </row>
    <row r="83" spans="1:1" ht="15.75" customHeight="1" x14ac:dyDescent="0.25">
      <c r="A83" s="21"/>
    </row>
    <row r="84" spans="1:1" ht="15.75" customHeight="1" x14ac:dyDescent="0.25">
      <c r="A84" s="21"/>
    </row>
    <row r="85" spans="1:1" ht="15.75" customHeight="1" x14ac:dyDescent="0.25">
      <c r="A85" s="21"/>
    </row>
    <row r="86" spans="1:1" ht="15.75" customHeight="1" x14ac:dyDescent="0.25">
      <c r="A86" s="21"/>
    </row>
    <row r="87" spans="1:1" ht="15.75" customHeight="1" x14ac:dyDescent="0.25">
      <c r="A87" s="21"/>
    </row>
    <row r="88" spans="1:1" ht="15.75" customHeight="1" x14ac:dyDescent="0.25">
      <c r="A88" s="21"/>
    </row>
    <row r="89" spans="1:1" ht="15.75" customHeight="1" x14ac:dyDescent="0.25">
      <c r="A89" s="21"/>
    </row>
    <row r="90" spans="1:1" ht="15.75" customHeight="1" x14ac:dyDescent="0.25">
      <c r="A90" s="21"/>
    </row>
    <row r="91" spans="1:1" ht="15.75" customHeight="1" x14ac:dyDescent="0.25">
      <c r="A91" s="21"/>
    </row>
    <row r="92" spans="1:1" ht="15.75" customHeight="1" x14ac:dyDescent="0.25">
      <c r="A92" s="21"/>
    </row>
    <row r="93" spans="1:1" ht="15.75" customHeight="1" x14ac:dyDescent="0.25">
      <c r="A93" s="21"/>
    </row>
    <row r="94" spans="1:1" ht="15.75" customHeight="1" x14ac:dyDescent="0.25">
      <c r="A94" s="21"/>
    </row>
    <row r="95" spans="1:1" ht="15.75" customHeight="1" x14ac:dyDescent="0.25">
      <c r="A95" s="21"/>
    </row>
    <row r="96" spans="1:1" ht="15.75" customHeight="1" x14ac:dyDescent="0.25">
      <c r="A96" s="21"/>
    </row>
    <row r="97" spans="1:1" ht="15.75" customHeight="1" x14ac:dyDescent="0.25">
      <c r="A97" s="21"/>
    </row>
    <row r="98" spans="1:1" ht="15.75" customHeight="1" x14ac:dyDescent="0.25">
      <c r="A98" s="21"/>
    </row>
    <row r="99" spans="1:1" ht="15.75" customHeight="1" x14ac:dyDescent="0.25">
      <c r="A99" s="21"/>
    </row>
    <row r="100" spans="1:1" ht="15.75" customHeight="1" x14ac:dyDescent="0.25">
      <c r="A100" s="21"/>
    </row>
    <row r="101" spans="1:1" ht="15.75" customHeight="1" x14ac:dyDescent="0.25">
      <c r="A101" s="21"/>
    </row>
    <row r="102" spans="1:1" ht="15.75" customHeight="1" x14ac:dyDescent="0.25">
      <c r="A102" s="21"/>
    </row>
    <row r="103" spans="1:1" ht="15.75" customHeight="1" x14ac:dyDescent="0.25">
      <c r="A103" s="21"/>
    </row>
    <row r="104" spans="1:1" ht="15.75" customHeight="1" x14ac:dyDescent="0.25">
      <c r="A104" s="21"/>
    </row>
    <row r="105" spans="1:1" ht="15.75" customHeight="1" x14ac:dyDescent="0.25">
      <c r="A105" s="21"/>
    </row>
    <row r="106" spans="1:1" ht="15.75" customHeight="1" x14ac:dyDescent="0.25">
      <c r="A106" s="21"/>
    </row>
    <row r="107" spans="1:1" ht="15.75" customHeight="1" x14ac:dyDescent="0.25">
      <c r="A107" s="21"/>
    </row>
    <row r="108" spans="1:1" ht="15.75" customHeight="1" x14ac:dyDescent="0.25">
      <c r="A108" s="21"/>
    </row>
    <row r="109" spans="1:1" ht="15.75" customHeight="1" x14ac:dyDescent="0.25">
      <c r="A109" s="21"/>
    </row>
    <row r="110" spans="1:1" ht="15.75" customHeight="1" x14ac:dyDescent="0.25">
      <c r="A110" s="21"/>
    </row>
    <row r="111" spans="1:1" ht="15.75" customHeight="1" x14ac:dyDescent="0.25">
      <c r="A111" s="21"/>
    </row>
    <row r="112" spans="1:1" ht="15.75" customHeight="1" x14ac:dyDescent="0.25">
      <c r="A112" s="21"/>
    </row>
    <row r="113" spans="1:1" ht="15.75" customHeight="1" x14ac:dyDescent="0.25">
      <c r="A113" s="21"/>
    </row>
    <row r="114" spans="1:1" ht="15.75" customHeight="1" x14ac:dyDescent="0.25">
      <c r="A114" s="21"/>
    </row>
    <row r="115" spans="1:1" ht="15.75" customHeight="1" x14ac:dyDescent="0.25">
      <c r="A115" s="21"/>
    </row>
    <row r="116" spans="1:1" ht="15.75" customHeight="1" x14ac:dyDescent="0.25">
      <c r="A116" s="21"/>
    </row>
    <row r="117" spans="1:1" ht="15.75" customHeight="1" x14ac:dyDescent="0.25">
      <c r="A117" s="21"/>
    </row>
    <row r="118" spans="1:1" ht="15.75" customHeight="1" x14ac:dyDescent="0.25">
      <c r="A118" s="21"/>
    </row>
    <row r="119" spans="1:1" ht="15.75" customHeight="1" x14ac:dyDescent="0.25">
      <c r="A119" s="21"/>
    </row>
    <row r="120" spans="1:1" ht="15.75" customHeight="1" x14ac:dyDescent="0.25">
      <c r="A120" s="21"/>
    </row>
    <row r="121" spans="1:1" ht="15.75" customHeight="1" x14ac:dyDescent="0.25">
      <c r="A121" s="21"/>
    </row>
    <row r="122" spans="1:1" ht="15.75" customHeight="1" x14ac:dyDescent="0.25">
      <c r="A122" s="21"/>
    </row>
    <row r="123" spans="1:1" ht="15.75" customHeight="1" x14ac:dyDescent="0.25">
      <c r="A123" s="21"/>
    </row>
    <row r="124" spans="1:1" ht="15.75" customHeight="1" x14ac:dyDescent="0.25">
      <c r="A124" s="21"/>
    </row>
    <row r="125" spans="1:1" ht="15.75" customHeight="1" x14ac:dyDescent="0.25">
      <c r="A125" s="21"/>
    </row>
    <row r="126" spans="1:1" ht="15.75" customHeight="1" x14ac:dyDescent="0.25">
      <c r="A126" s="21"/>
    </row>
    <row r="127" spans="1:1" ht="15.75" customHeight="1" x14ac:dyDescent="0.25">
      <c r="A127" s="21"/>
    </row>
    <row r="128" spans="1:1" ht="15.75" customHeight="1" x14ac:dyDescent="0.25">
      <c r="A128" s="21"/>
    </row>
    <row r="129" spans="1:1" ht="15.75" customHeight="1" x14ac:dyDescent="0.25">
      <c r="A129" s="21"/>
    </row>
    <row r="130" spans="1:1" ht="15.75" customHeight="1" x14ac:dyDescent="0.25">
      <c r="A130" s="21"/>
    </row>
    <row r="131" spans="1:1" ht="15.75" customHeight="1" x14ac:dyDescent="0.25">
      <c r="A131" s="21"/>
    </row>
    <row r="132" spans="1:1" ht="15.75" customHeight="1" x14ac:dyDescent="0.25">
      <c r="A132" s="21"/>
    </row>
    <row r="133" spans="1:1" ht="15.75" customHeight="1" x14ac:dyDescent="0.25">
      <c r="A133" s="21"/>
    </row>
    <row r="134" spans="1:1" ht="15.75" customHeight="1" x14ac:dyDescent="0.25">
      <c r="A134" s="21"/>
    </row>
    <row r="135" spans="1:1" ht="15.75" customHeight="1" x14ac:dyDescent="0.25">
      <c r="A135" s="21"/>
    </row>
    <row r="136" spans="1:1" ht="15.75" customHeight="1" x14ac:dyDescent="0.25">
      <c r="A136" s="21"/>
    </row>
    <row r="137" spans="1:1" ht="15.75" customHeight="1" x14ac:dyDescent="0.25">
      <c r="A137" s="21"/>
    </row>
    <row r="138" spans="1:1" ht="15.75" customHeight="1" x14ac:dyDescent="0.25">
      <c r="A138" s="21"/>
    </row>
    <row r="139" spans="1:1" ht="15.75" customHeight="1" x14ac:dyDescent="0.25">
      <c r="A139" s="21"/>
    </row>
    <row r="140" spans="1:1" ht="15.75" customHeight="1" x14ac:dyDescent="0.25">
      <c r="A140" s="21"/>
    </row>
    <row r="141" spans="1:1" ht="15.75" customHeight="1" x14ac:dyDescent="0.25">
      <c r="A141" s="21"/>
    </row>
    <row r="142" spans="1:1" ht="15.75" customHeight="1" x14ac:dyDescent="0.25">
      <c r="A142" s="21"/>
    </row>
    <row r="143" spans="1:1" ht="15.75" customHeight="1" x14ac:dyDescent="0.25">
      <c r="A143" s="21"/>
    </row>
    <row r="144" spans="1:1" ht="15.75" customHeight="1" x14ac:dyDescent="0.25">
      <c r="A144" s="21"/>
    </row>
    <row r="145" spans="1:1" ht="15.75" customHeight="1" x14ac:dyDescent="0.25">
      <c r="A145" s="21"/>
    </row>
    <row r="146" spans="1:1" ht="15.75" customHeight="1" x14ac:dyDescent="0.25">
      <c r="A146" s="21"/>
    </row>
    <row r="147" spans="1:1" ht="15.75" customHeight="1" x14ac:dyDescent="0.25">
      <c r="A147" s="21"/>
    </row>
    <row r="148" spans="1:1" ht="15.75" customHeight="1" x14ac:dyDescent="0.25">
      <c r="A148" s="21"/>
    </row>
    <row r="149" spans="1:1" ht="15.75" customHeight="1" x14ac:dyDescent="0.25">
      <c r="A149" s="21"/>
    </row>
    <row r="150" spans="1:1" ht="15.75" customHeight="1" x14ac:dyDescent="0.25">
      <c r="A150" s="21"/>
    </row>
    <row r="151" spans="1:1" ht="15.75" customHeight="1" x14ac:dyDescent="0.25">
      <c r="A151" s="21"/>
    </row>
    <row r="152" spans="1:1" ht="15.75" customHeight="1" x14ac:dyDescent="0.25">
      <c r="A152" s="21"/>
    </row>
    <row r="153" spans="1:1" ht="15.75" customHeight="1" x14ac:dyDescent="0.25">
      <c r="A153" s="21"/>
    </row>
    <row r="154" spans="1:1" ht="15.75" customHeight="1" x14ac:dyDescent="0.25">
      <c r="A154" s="21"/>
    </row>
    <row r="155" spans="1:1" ht="15.75" customHeight="1" x14ac:dyDescent="0.25">
      <c r="A155" s="21"/>
    </row>
    <row r="156" spans="1:1" ht="15.75" customHeight="1" x14ac:dyDescent="0.25">
      <c r="A156" s="21"/>
    </row>
    <row r="157" spans="1:1" ht="15.75" customHeight="1" x14ac:dyDescent="0.25">
      <c r="A157" s="21"/>
    </row>
    <row r="158" spans="1:1" ht="15.75" customHeight="1" x14ac:dyDescent="0.25">
      <c r="A158" s="21"/>
    </row>
    <row r="159" spans="1:1" ht="15.75" customHeight="1" x14ac:dyDescent="0.25">
      <c r="A159" s="21"/>
    </row>
    <row r="160" spans="1:1" ht="15.75" customHeight="1" x14ac:dyDescent="0.25">
      <c r="A160" s="21"/>
    </row>
    <row r="161" spans="1:1" ht="15.75" customHeight="1" x14ac:dyDescent="0.25">
      <c r="A161" s="21"/>
    </row>
    <row r="162" spans="1:1" ht="15.75" customHeight="1" x14ac:dyDescent="0.25">
      <c r="A162" s="21"/>
    </row>
    <row r="163" spans="1:1" ht="15.75" customHeight="1" x14ac:dyDescent="0.25">
      <c r="A163" s="21"/>
    </row>
    <row r="164" spans="1:1" ht="15.75" customHeight="1" x14ac:dyDescent="0.25">
      <c r="A164" s="21"/>
    </row>
    <row r="165" spans="1:1" ht="15.75" customHeight="1" x14ac:dyDescent="0.25">
      <c r="A165" s="21"/>
    </row>
    <row r="166" spans="1:1" ht="15.75" customHeight="1" x14ac:dyDescent="0.25">
      <c r="A166" s="21"/>
    </row>
    <row r="167" spans="1:1" ht="15.75" customHeight="1" x14ac:dyDescent="0.25">
      <c r="A167" s="21"/>
    </row>
    <row r="168" spans="1:1" ht="15.75" customHeight="1" x14ac:dyDescent="0.25">
      <c r="A168" s="21"/>
    </row>
    <row r="169" spans="1:1" ht="15.75" customHeight="1" x14ac:dyDescent="0.25">
      <c r="A169" s="21"/>
    </row>
    <row r="170" spans="1:1" ht="15.75" customHeight="1" x14ac:dyDescent="0.25">
      <c r="A170" s="21"/>
    </row>
    <row r="171" spans="1:1" ht="15.75" customHeight="1" x14ac:dyDescent="0.25">
      <c r="A171" s="21"/>
    </row>
    <row r="172" spans="1:1" ht="15.75" customHeight="1" x14ac:dyDescent="0.25">
      <c r="A172" s="21"/>
    </row>
    <row r="173" spans="1:1" ht="15.75" customHeight="1" x14ac:dyDescent="0.25">
      <c r="A173" s="21"/>
    </row>
    <row r="174" spans="1:1" ht="15.75" customHeight="1" x14ac:dyDescent="0.25">
      <c r="A174" s="21"/>
    </row>
    <row r="175" spans="1:1" ht="15.75" customHeight="1" x14ac:dyDescent="0.25">
      <c r="A175" s="21"/>
    </row>
    <row r="176" spans="1:1" ht="15.75" customHeight="1" x14ac:dyDescent="0.25">
      <c r="A176" s="21"/>
    </row>
    <row r="177" spans="1:1" ht="15.75" customHeight="1" x14ac:dyDescent="0.25">
      <c r="A177" s="21"/>
    </row>
    <row r="178" spans="1:1" ht="15.75" customHeight="1" x14ac:dyDescent="0.25">
      <c r="A178" s="21"/>
    </row>
    <row r="179" spans="1:1" ht="15.75" customHeight="1" x14ac:dyDescent="0.25">
      <c r="A179" s="21"/>
    </row>
    <row r="180" spans="1:1" ht="15.75" customHeight="1" x14ac:dyDescent="0.25">
      <c r="A180" s="21"/>
    </row>
    <row r="181" spans="1:1" ht="15.75" customHeight="1" x14ac:dyDescent="0.25">
      <c r="A181" s="21"/>
    </row>
    <row r="182" spans="1:1" ht="15.75" customHeight="1" x14ac:dyDescent="0.25">
      <c r="A182" s="21"/>
    </row>
    <row r="183" spans="1:1" ht="15.75" customHeight="1" x14ac:dyDescent="0.25">
      <c r="A183" s="21"/>
    </row>
    <row r="184" spans="1:1" ht="15.75" customHeight="1" x14ac:dyDescent="0.25">
      <c r="A184" s="21"/>
    </row>
    <row r="185" spans="1:1" ht="15.75" customHeight="1" x14ac:dyDescent="0.25">
      <c r="A185" s="21"/>
    </row>
    <row r="186" spans="1:1" ht="15.75" customHeight="1" x14ac:dyDescent="0.25">
      <c r="A186" s="21"/>
    </row>
    <row r="187" spans="1:1" ht="15.75" customHeight="1" x14ac:dyDescent="0.25">
      <c r="A187" s="21"/>
    </row>
    <row r="188" spans="1:1" ht="15.75" customHeight="1" x14ac:dyDescent="0.25">
      <c r="A188" s="21"/>
    </row>
    <row r="189" spans="1:1" ht="15.75" customHeight="1" x14ac:dyDescent="0.25">
      <c r="A189" s="21"/>
    </row>
    <row r="190" spans="1:1" ht="15.75" customHeight="1" x14ac:dyDescent="0.25">
      <c r="A190" s="21"/>
    </row>
    <row r="191" spans="1:1" ht="15.75" customHeight="1" x14ac:dyDescent="0.25">
      <c r="A191" s="21"/>
    </row>
    <row r="192" spans="1:1" ht="15.75" customHeight="1" x14ac:dyDescent="0.25">
      <c r="A192" s="21"/>
    </row>
    <row r="193" spans="1:1" ht="15.75" customHeight="1" x14ac:dyDescent="0.25">
      <c r="A193" s="21"/>
    </row>
    <row r="194" spans="1:1" ht="15.75" customHeight="1" x14ac:dyDescent="0.25">
      <c r="A194" s="21"/>
    </row>
    <row r="195" spans="1:1" ht="15.75" customHeight="1" x14ac:dyDescent="0.25">
      <c r="A195" s="21"/>
    </row>
    <row r="196" spans="1:1" ht="15.75" customHeight="1" x14ac:dyDescent="0.25">
      <c r="A196" s="21"/>
    </row>
    <row r="197" spans="1:1" ht="15.75" customHeight="1" x14ac:dyDescent="0.25">
      <c r="A197" s="21"/>
    </row>
    <row r="198" spans="1:1" ht="15.75" customHeight="1" x14ac:dyDescent="0.25">
      <c r="A198" s="21"/>
    </row>
    <row r="199" spans="1:1" ht="15.75" customHeight="1" x14ac:dyDescent="0.25">
      <c r="A199" s="21"/>
    </row>
    <row r="200" spans="1:1" ht="15.75" customHeight="1" x14ac:dyDescent="0.25">
      <c r="A200" s="21"/>
    </row>
    <row r="201" spans="1:1" ht="15.75" customHeight="1" x14ac:dyDescent="0.25">
      <c r="A201" s="21"/>
    </row>
    <row r="202" spans="1:1" ht="15.75" customHeight="1" x14ac:dyDescent="0.25">
      <c r="A202" s="21"/>
    </row>
    <row r="203" spans="1:1" ht="15.75" customHeight="1" x14ac:dyDescent="0.25">
      <c r="A203" s="21"/>
    </row>
    <row r="204" spans="1:1" ht="15.75" customHeight="1" x14ac:dyDescent="0.25">
      <c r="A204" s="21"/>
    </row>
    <row r="205" spans="1:1" ht="15.75" customHeight="1" x14ac:dyDescent="0.25">
      <c r="A205" s="21"/>
    </row>
    <row r="206" spans="1:1" ht="15.75" customHeight="1" x14ac:dyDescent="0.25">
      <c r="A206" s="21"/>
    </row>
    <row r="207" spans="1:1" ht="15.75" customHeight="1" x14ac:dyDescent="0.25">
      <c r="A207" s="21"/>
    </row>
    <row r="208" spans="1:1" ht="15.75" customHeight="1" x14ac:dyDescent="0.25">
      <c r="A208" s="21"/>
    </row>
    <row r="209" spans="1:1" ht="15.75" customHeight="1" x14ac:dyDescent="0.25">
      <c r="A209" s="21"/>
    </row>
    <row r="210" spans="1:1" ht="15.75" customHeight="1" x14ac:dyDescent="0.25">
      <c r="A210" s="21"/>
    </row>
    <row r="211" spans="1:1" ht="15.75" customHeight="1" x14ac:dyDescent="0.25">
      <c r="A211" s="21"/>
    </row>
    <row r="212" spans="1:1" ht="15.75" customHeight="1" x14ac:dyDescent="0.25">
      <c r="A212" s="21"/>
    </row>
    <row r="213" spans="1:1" ht="15.75" customHeight="1" x14ac:dyDescent="0.25">
      <c r="A213" s="21"/>
    </row>
    <row r="214" spans="1:1" ht="15.75" customHeight="1" x14ac:dyDescent="0.25">
      <c r="A214" s="21"/>
    </row>
    <row r="215" spans="1:1" ht="15.75" customHeight="1" x14ac:dyDescent="0.25">
      <c r="A215" s="21"/>
    </row>
    <row r="216" spans="1:1" ht="15.75" customHeight="1" x14ac:dyDescent="0.25">
      <c r="A216" s="21"/>
    </row>
    <row r="217" spans="1:1" ht="15.75" customHeight="1" x14ac:dyDescent="0.25">
      <c r="A217" s="21"/>
    </row>
    <row r="218" spans="1:1" ht="15.75" customHeight="1" x14ac:dyDescent="0.25">
      <c r="A218" s="21"/>
    </row>
    <row r="219" spans="1:1" ht="15.75" customHeight="1" x14ac:dyDescent="0.25">
      <c r="A219" s="21"/>
    </row>
    <row r="220" spans="1:1" ht="15.75" customHeight="1" x14ac:dyDescent="0.25">
      <c r="A220" s="21"/>
    </row>
    <row r="221" spans="1:1" ht="15.75" customHeight="1" x14ac:dyDescent="0.25">
      <c r="A221" s="21"/>
    </row>
    <row r="222" spans="1:1" ht="15.75" customHeight="1" x14ac:dyDescent="0.25">
      <c r="A222" s="21"/>
    </row>
    <row r="223" spans="1:1" ht="15.75" customHeight="1" x14ac:dyDescent="0.25">
      <c r="A223" s="21"/>
    </row>
    <row r="224" spans="1:1" ht="15.75" customHeight="1" x14ac:dyDescent="0.25">
      <c r="A224" s="21"/>
    </row>
    <row r="225" spans="1:1" ht="15.75" customHeight="1" x14ac:dyDescent="0.25">
      <c r="A225" s="21"/>
    </row>
    <row r="226" spans="1:1" ht="15.75" customHeight="1" x14ac:dyDescent="0.25">
      <c r="A226" s="21"/>
    </row>
    <row r="227" spans="1:1" ht="15.75" customHeight="1" x14ac:dyDescent="0.25">
      <c r="A227" s="21"/>
    </row>
    <row r="228" spans="1:1" ht="15.75" customHeight="1" x14ac:dyDescent="0.25">
      <c r="A228" s="21"/>
    </row>
    <row r="229" spans="1:1" ht="15.75" customHeight="1" x14ac:dyDescent="0.25">
      <c r="A229" s="21"/>
    </row>
    <row r="230" spans="1:1" ht="15.75" customHeight="1" x14ac:dyDescent="0.25">
      <c r="A230" s="21"/>
    </row>
    <row r="231" spans="1:1" ht="15.75" customHeight="1" x14ac:dyDescent="0.25">
      <c r="A231" s="21"/>
    </row>
    <row r="232" spans="1:1" ht="15.75" customHeight="1" x14ac:dyDescent="0.25">
      <c r="A232" s="21"/>
    </row>
    <row r="233" spans="1:1" ht="15.75" customHeight="1" x14ac:dyDescent="0.25">
      <c r="A233" s="21"/>
    </row>
    <row r="234" spans="1:1" ht="15.75" customHeight="1" x14ac:dyDescent="0.25">
      <c r="A234" s="21"/>
    </row>
    <row r="235" spans="1:1" ht="15.75" customHeight="1" x14ac:dyDescent="0.25">
      <c r="A235" s="21"/>
    </row>
    <row r="236" spans="1:1" ht="15.75" customHeight="1" x14ac:dyDescent="0.25">
      <c r="A236" s="21"/>
    </row>
    <row r="237" spans="1:1" ht="15.75" customHeight="1" x14ac:dyDescent="0.25">
      <c r="A237" s="21"/>
    </row>
    <row r="238" spans="1:1" ht="15.75" customHeight="1" x14ac:dyDescent="0.25">
      <c r="A238" s="21"/>
    </row>
    <row r="239" spans="1:1" ht="15.75" customHeight="1" x14ac:dyDescent="0.25">
      <c r="A239" s="21"/>
    </row>
    <row r="240" spans="1:1" ht="15.75" customHeight="1" x14ac:dyDescent="0.25">
      <c r="A240" s="21"/>
    </row>
    <row r="241" spans="1:1" ht="15.75" customHeight="1" x14ac:dyDescent="0.25">
      <c r="A241" s="21"/>
    </row>
    <row r="242" spans="1:1" ht="15.75" customHeight="1" x14ac:dyDescent="0.25">
      <c r="A242" s="21"/>
    </row>
    <row r="243" spans="1:1" ht="15.75" customHeight="1" x14ac:dyDescent="0.25">
      <c r="A243" s="21"/>
    </row>
    <row r="244" spans="1:1" ht="15.75" customHeight="1" x14ac:dyDescent="0.25">
      <c r="A244" s="21"/>
    </row>
    <row r="245" spans="1:1" ht="15.75" customHeight="1" x14ac:dyDescent="0.25">
      <c r="A245" s="21"/>
    </row>
    <row r="246" spans="1:1" ht="15.75" customHeight="1" x14ac:dyDescent="0.25">
      <c r="A246" s="21"/>
    </row>
    <row r="247" spans="1:1" ht="15.75" customHeight="1" x14ac:dyDescent="0.25">
      <c r="A247" s="21"/>
    </row>
    <row r="248" spans="1:1" ht="15.75" customHeight="1" x14ac:dyDescent="0.25">
      <c r="A248" s="21"/>
    </row>
    <row r="249" spans="1:1" ht="15.75" customHeight="1" x14ac:dyDescent="0.25">
      <c r="A249" s="21"/>
    </row>
    <row r="250" spans="1:1" ht="15.75" customHeight="1" x14ac:dyDescent="0.25">
      <c r="A250" s="21"/>
    </row>
    <row r="251" spans="1:1" ht="15.75" customHeight="1" x14ac:dyDescent="0.25">
      <c r="A251" s="21"/>
    </row>
    <row r="252" spans="1:1" ht="15.75" customHeight="1" x14ac:dyDescent="0.25">
      <c r="A252" s="21"/>
    </row>
    <row r="253" spans="1:1" ht="15.75" customHeight="1" x14ac:dyDescent="0.25">
      <c r="A253" s="21"/>
    </row>
    <row r="254" spans="1:1" ht="15.75" customHeight="1" x14ac:dyDescent="0.25">
      <c r="A254" s="21"/>
    </row>
    <row r="255" spans="1:1" ht="15.75" customHeight="1" x14ac:dyDescent="0.25">
      <c r="A255" s="21"/>
    </row>
    <row r="256" spans="1:1" ht="15.75" customHeight="1" x14ac:dyDescent="0.25">
      <c r="A256" s="21"/>
    </row>
    <row r="257" spans="1:1" ht="15.75" customHeight="1" x14ac:dyDescent="0.25">
      <c r="A257" s="21"/>
    </row>
    <row r="258" spans="1:1" ht="15.75" customHeight="1" x14ac:dyDescent="0.25">
      <c r="A258" s="21"/>
    </row>
    <row r="259" spans="1:1" ht="15.75" customHeight="1" x14ac:dyDescent="0.25">
      <c r="A259" s="21"/>
    </row>
    <row r="260" spans="1:1" ht="15.75" customHeight="1" x14ac:dyDescent="0.25">
      <c r="A260" s="21"/>
    </row>
    <row r="261" spans="1:1" ht="15.75" customHeight="1" x14ac:dyDescent="0.25">
      <c r="A261" s="21"/>
    </row>
    <row r="262" spans="1:1" ht="15.75" customHeight="1" x14ac:dyDescent="0.25">
      <c r="A262" s="21"/>
    </row>
    <row r="263" spans="1:1" ht="15.75" customHeight="1" x14ac:dyDescent="0.25">
      <c r="A263" s="21"/>
    </row>
    <row r="264" spans="1:1" ht="15.75" customHeight="1" x14ac:dyDescent="0.25">
      <c r="A264" s="21"/>
    </row>
    <row r="265" spans="1:1" ht="15.75" customHeight="1" x14ac:dyDescent="0.25">
      <c r="A265" s="21"/>
    </row>
    <row r="266" spans="1:1" ht="15.75" customHeight="1" x14ac:dyDescent="0.25">
      <c r="A266" s="21"/>
    </row>
    <row r="267" spans="1:1" ht="15.75" customHeight="1" x14ac:dyDescent="0.25">
      <c r="A267" s="21"/>
    </row>
    <row r="268" spans="1:1" ht="15.75" customHeight="1" x14ac:dyDescent="0.25">
      <c r="A268" s="21"/>
    </row>
    <row r="269" spans="1:1" ht="15.75" customHeight="1" x14ac:dyDescent="0.25">
      <c r="A269" s="21"/>
    </row>
    <row r="270" spans="1:1" ht="15.75" customHeight="1" x14ac:dyDescent="0.25">
      <c r="A270" s="21"/>
    </row>
    <row r="271" spans="1:1" ht="15.75" customHeight="1" x14ac:dyDescent="0.25">
      <c r="A271" s="21"/>
    </row>
    <row r="272" spans="1:1" ht="15.75" customHeight="1" x14ac:dyDescent="0.25">
      <c r="A272" s="21"/>
    </row>
    <row r="273" spans="1:1" ht="15.75" customHeight="1" x14ac:dyDescent="0.25">
      <c r="A273" s="21"/>
    </row>
    <row r="274" spans="1:1" ht="15.75" customHeight="1" x14ac:dyDescent="0.25">
      <c r="A274" s="21"/>
    </row>
    <row r="275" spans="1:1" ht="15.75" customHeight="1" x14ac:dyDescent="0.25">
      <c r="A275" s="21"/>
    </row>
    <row r="276" spans="1:1" ht="15.75" customHeight="1" x14ac:dyDescent="0.25">
      <c r="A276" s="21"/>
    </row>
    <row r="277" spans="1:1" ht="15.75" customHeight="1" x14ac:dyDescent="0.25">
      <c r="A277" s="21"/>
    </row>
    <row r="278" spans="1:1" ht="15.75" customHeight="1" x14ac:dyDescent="0.25">
      <c r="A278" s="21"/>
    </row>
    <row r="279" spans="1:1" ht="15.75" customHeight="1" x14ac:dyDescent="0.25">
      <c r="A279" s="21"/>
    </row>
    <row r="280" spans="1:1" ht="15.75" customHeight="1" x14ac:dyDescent="0.25">
      <c r="A280" s="21"/>
    </row>
    <row r="281" spans="1:1" ht="15.75" customHeight="1" x14ac:dyDescent="0.25">
      <c r="A281" s="21"/>
    </row>
    <row r="282" spans="1:1" ht="15.75" customHeight="1" x14ac:dyDescent="0.25">
      <c r="A282" s="21"/>
    </row>
    <row r="283" spans="1:1" ht="15.75" customHeight="1" x14ac:dyDescent="0.25">
      <c r="A283" s="21"/>
    </row>
    <row r="284" spans="1:1" ht="15.75" customHeight="1" x14ac:dyDescent="0.25">
      <c r="A284" s="21"/>
    </row>
    <row r="285" spans="1:1" ht="15.75" customHeight="1" x14ac:dyDescent="0.25">
      <c r="A285" s="21"/>
    </row>
    <row r="286" spans="1:1" ht="15.75" customHeight="1" x14ac:dyDescent="0.25">
      <c r="A286" s="21"/>
    </row>
    <row r="287" spans="1:1" ht="15.75" customHeight="1" x14ac:dyDescent="0.25">
      <c r="A287" s="21"/>
    </row>
    <row r="288" spans="1:1" ht="15.75" customHeight="1" x14ac:dyDescent="0.25">
      <c r="A288" s="21"/>
    </row>
    <row r="289" spans="1:1" ht="15.75" customHeight="1" x14ac:dyDescent="0.25">
      <c r="A289" s="21"/>
    </row>
    <row r="290" spans="1:1" ht="15.75" customHeight="1" x14ac:dyDescent="0.25">
      <c r="A290" s="21"/>
    </row>
    <row r="291" spans="1:1" ht="15.75" customHeight="1" x14ac:dyDescent="0.25">
      <c r="A291" s="21"/>
    </row>
    <row r="292" spans="1:1" ht="15.75" customHeight="1" x14ac:dyDescent="0.25">
      <c r="A292" s="21"/>
    </row>
    <row r="293" spans="1:1" ht="15.75" customHeight="1" x14ac:dyDescent="0.25">
      <c r="A293" s="21"/>
    </row>
    <row r="294" spans="1:1" ht="15.75" customHeight="1" x14ac:dyDescent="0.25">
      <c r="A294" s="21"/>
    </row>
    <row r="295" spans="1:1" ht="15.75" customHeight="1" x14ac:dyDescent="0.25">
      <c r="A295" s="21"/>
    </row>
    <row r="296" spans="1:1" ht="15.75" customHeight="1" x14ac:dyDescent="0.25">
      <c r="A296" s="21"/>
    </row>
    <row r="297" spans="1:1" ht="15.75" customHeight="1" x14ac:dyDescent="0.25">
      <c r="A297" s="21"/>
    </row>
    <row r="298" spans="1:1" ht="15.75" customHeight="1" x14ac:dyDescent="0.25">
      <c r="A298" s="21"/>
    </row>
    <row r="299" spans="1:1" ht="15.75" customHeight="1" x14ac:dyDescent="0.25">
      <c r="A299" s="21"/>
    </row>
    <row r="300" spans="1:1" ht="15.75" customHeight="1" x14ac:dyDescent="0.25">
      <c r="A300" s="21"/>
    </row>
    <row r="301" spans="1:1" ht="15.75" customHeight="1" x14ac:dyDescent="0.25">
      <c r="A301" s="21"/>
    </row>
    <row r="302" spans="1:1" ht="15.75" customHeight="1" x14ac:dyDescent="0.25">
      <c r="A302" s="21"/>
    </row>
    <row r="303" spans="1:1" ht="15.75" customHeight="1" x14ac:dyDescent="0.25">
      <c r="A303" s="21"/>
    </row>
    <row r="304" spans="1:1" ht="15.75" customHeight="1" x14ac:dyDescent="0.25">
      <c r="A304" s="21"/>
    </row>
    <row r="305" spans="1:1" ht="15.75" customHeight="1" x14ac:dyDescent="0.25">
      <c r="A305" s="21"/>
    </row>
    <row r="306" spans="1:1" ht="15.75" customHeight="1" x14ac:dyDescent="0.25">
      <c r="A306" s="21"/>
    </row>
    <row r="307" spans="1:1" ht="15.75" customHeight="1" x14ac:dyDescent="0.25">
      <c r="A307" s="21"/>
    </row>
    <row r="308" spans="1:1" ht="15.75" customHeight="1" x14ac:dyDescent="0.25">
      <c r="A308" s="21"/>
    </row>
    <row r="309" spans="1:1" ht="15.75" customHeight="1" x14ac:dyDescent="0.25">
      <c r="A309" s="21"/>
    </row>
    <row r="310" spans="1:1" ht="15.75" customHeight="1" x14ac:dyDescent="0.25">
      <c r="A310" s="21"/>
    </row>
    <row r="311" spans="1:1" ht="15.75" customHeight="1" x14ac:dyDescent="0.25">
      <c r="A311" s="21"/>
    </row>
    <row r="312" spans="1:1" ht="15.75" customHeight="1" x14ac:dyDescent="0.25">
      <c r="A312" s="21"/>
    </row>
    <row r="313" spans="1:1" ht="15.75" customHeight="1" x14ac:dyDescent="0.25">
      <c r="A313" s="21"/>
    </row>
    <row r="314" spans="1:1" ht="15.75" customHeight="1" x14ac:dyDescent="0.25">
      <c r="A314" s="21"/>
    </row>
    <row r="315" spans="1:1" ht="15.75" customHeight="1" x14ac:dyDescent="0.25">
      <c r="A315" s="21"/>
    </row>
    <row r="316" spans="1:1" ht="15.75" customHeight="1" x14ac:dyDescent="0.25">
      <c r="A316" s="21"/>
    </row>
    <row r="317" spans="1:1" ht="15.75" customHeight="1" x14ac:dyDescent="0.25">
      <c r="A317" s="21"/>
    </row>
    <row r="318" spans="1:1" ht="15.75" customHeight="1" x14ac:dyDescent="0.25">
      <c r="A318" s="21"/>
    </row>
    <row r="319" spans="1:1" ht="15.75" customHeight="1" x14ac:dyDescent="0.25">
      <c r="A319" s="21"/>
    </row>
    <row r="320" spans="1:1" ht="15.75" customHeight="1" x14ac:dyDescent="0.25">
      <c r="A320" s="21"/>
    </row>
    <row r="321" spans="1:1" ht="15.75" customHeight="1" x14ac:dyDescent="0.25">
      <c r="A321" s="21"/>
    </row>
    <row r="322" spans="1:1" ht="15.75" customHeight="1" x14ac:dyDescent="0.25">
      <c r="A322" s="21"/>
    </row>
    <row r="323" spans="1:1" ht="15.75" customHeight="1" x14ac:dyDescent="0.25">
      <c r="A323" s="21"/>
    </row>
    <row r="324" spans="1:1" ht="15.75" customHeight="1" x14ac:dyDescent="0.25">
      <c r="A324" s="21"/>
    </row>
    <row r="325" spans="1:1" ht="15.75" customHeight="1" x14ac:dyDescent="0.25">
      <c r="A325" s="21"/>
    </row>
    <row r="326" spans="1:1" ht="15.75" customHeight="1" x14ac:dyDescent="0.25">
      <c r="A326" s="21"/>
    </row>
    <row r="327" spans="1:1" ht="15.75" customHeight="1" x14ac:dyDescent="0.25">
      <c r="A327" s="21"/>
    </row>
    <row r="328" spans="1:1" ht="15.75" customHeight="1" x14ac:dyDescent="0.25">
      <c r="A328" s="21"/>
    </row>
    <row r="329" spans="1:1" ht="15.75" customHeight="1" x14ac:dyDescent="0.25">
      <c r="A329" s="21"/>
    </row>
    <row r="330" spans="1:1" ht="15.75" customHeight="1" x14ac:dyDescent="0.25">
      <c r="A330" s="21"/>
    </row>
    <row r="331" spans="1:1" ht="15.75" customHeight="1" x14ac:dyDescent="0.25">
      <c r="A331" s="21"/>
    </row>
    <row r="332" spans="1:1" ht="15.75" customHeight="1" x14ac:dyDescent="0.25">
      <c r="A332" s="21"/>
    </row>
    <row r="333" spans="1:1" ht="15.75" customHeight="1" x14ac:dyDescent="0.25">
      <c r="A333" s="21"/>
    </row>
    <row r="334" spans="1:1" ht="15.75" customHeight="1" x14ac:dyDescent="0.25">
      <c r="A334" s="21"/>
    </row>
    <row r="335" spans="1:1" ht="15.75" customHeight="1" x14ac:dyDescent="0.25">
      <c r="A335" s="21"/>
    </row>
    <row r="336" spans="1:1" ht="15.75" customHeight="1" x14ac:dyDescent="0.25">
      <c r="A336" s="21"/>
    </row>
    <row r="337" spans="1:1" ht="15.75" customHeight="1" x14ac:dyDescent="0.25">
      <c r="A337" s="21"/>
    </row>
    <row r="338" spans="1:1" ht="15.75" customHeight="1" x14ac:dyDescent="0.25">
      <c r="A338" s="21"/>
    </row>
    <row r="339" spans="1:1" ht="15.75" customHeight="1" x14ac:dyDescent="0.25">
      <c r="A339" s="21"/>
    </row>
    <row r="340" spans="1:1" ht="15.75" customHeight="1" x14ac:dyDescent="0.25">
      <c r="A340" s="21"/>
    </row>
    <row r="341" spans="1:1" ht="15.75" customHeight="1" x14ac:dyDescent="0.25">
      <c r="A341" s="21"/>
    </row>
    <row r="342" spans="1:1" ht="15.75" customHeight="1" x14ac:dyDescent="0.25">
      <c r="A342" s="21"/>
    </row>
    <row r="343" spans="1:1" ht="15.75" customHeight="1" x14ac:dyDescent="0.25">
      <c r="A343" s="21"/>
    </row>
    <row r="344" spans="1:1" ht="15.75" customHeight="1" x14ac:dyDescent="0.25">
      <c r="A344" s="21"/>
    </row>
    <row r="345" spans="1:1" ht="15.75" customHeight="1" x14ac:dyDescent="0.25">
      <c r="A345" s="21"/>
    </row>
    <row r="346" spans="1:1" ht="15.75" customHeight="1" x14ac:dyDescent="0.25">
      <c r="A346" s="21"/>
    </row>
    <row r="347" spans="1:1" ht="15.75" customHeight="1" x14ac:dyDescent="0.25">
      <c r="A347" s="21"/>
    </row>
    <row r="348" spans="1:1" ht="15.75" customHeight="1" x14ac:dyDescent="0.25">
      <c r="A348" s="21"/>
    </row>
    <row r="349" spans="1:1" ht="15.75" customHeight="1" x14ac:dyDescent="0.25">
      <c r="A349" s="21"/>
    </row>
    <row r="350" spans="1:1" ht="15.75" customHeight="1" x14ac:dyDescent="0.25">
      <c r="A350" s="21"/>
    </row>
    <row r="351" spans="1:1" ht="15.75" customHeight="1" x14ac:dyDescent="0.25">
      <c r="A351" s="21"/>
    </row>
    <row r="352" spans="1:1" ht="15.75" customHeight="1" x14ac:dyDescent="0.25">
      <c r="A352" s="21"/>
    </row>
    <row r="353" spans="1:1" ht="15.75" customHeight="1" x14ac:dyDescent="0.25">
      <c r="A353" s="21"/>
    </row>
    <row r="354" spans="1:1" ht="15.75" customHeight="1" x14ac:dyDescent="0.25">
      <c r="A354" s="21"/>
    </row>
    <row r="355" spans="1:1" ht="15.75" customHeight="1" x14ac:dyDescent="0.25">
      <c r="A355" s="21"/>
    </row>
    <row r="356" spans="1:1" ht="15.75" customHeight="1" x14ac:dyDescent="0.25">
      <c r="A356" s="21"/>
    </row>
    <row r="357" spans="1:1" ht="15.75" customHeight="1" x14ac:dyDescent="0.25">
      <c r="A357" s="21"/>
    </row>
    <row r="358" spans="1:1" ht="15.75" customHeight="1" x14ac:dyDescent="0.25">
      <c r="A358" s="21"/>
    </row>
    <row r="359" spans="1:1" ht="15.75" customHeight="1" x14ac:dyDescent="0.25">
      <c r="A359" s="21"/>
    </row>
    <row r="360" spans="1:1" ht="15.75" customHeight="1" x14ac:dyDescent="0.25">
      <c r="A360" s="21"/>
    </row>
    <row r="361" spans="1:1" ht="15.75" customHeight="1" x14ac:dyDescent="0.25">
      <c r="A361" s="21"/>
    </row>
    <row r="362" spans="1:1" ht="15.75" customHeight="1" x14ac:dyDescent="0.25">
      <c r="A362" s="21"/>
    </row>
    <row r="363" spans="1:1" ht="15.75" customHeight="1" x14ac:dyDescent="0.25">
      <c r="A363" s="21"/>
    </row>
    <row r="364" spans="1:1" ht="15.75" customHeight="1" x14ac:dyDescent="0.25">
      <c r="A364" s="21"/>
    </row>
    <row r="365" spans="1:1" ht="15.75" customHeight="1" x14ac:dyDescent="0.25">
      <c r="A365" s="21"/>
    </row>
    <row r="366" spans="1:1" ht="15.75" customHeight="1" x14ac:dyDescent="0.25">
      <c r="A366" s="21"/>
    </row>
    <row r="367" spans="1:1" ht="15.75" customHeight="1" x14ac:dyDescent="0.25">
      <c r="A367" s="21"/>
    </row>
    <row r="368" spans="1:1" ht="15.75" customHeight="1" x14ac:dyDescent="0.25">
      <c r="A368" s="21"/>
    </row>
    <row r="369" spans="1:1" ht="15.75" customHeight="1" x14ac:dyDescent="0.25">
      <c r="A369" s="21"/>
    </row>
    <row r="370" spans="1:1" ht="15.75" customHeight="1" x14ac:dyDescent="0.25">
      <c r="A370" s="21"/>
    </row>
    <row r="371" spans="1:1" ht="15.75" customHeight="1" x14ac:dyDescent="0.25">
      <c r="A371" s="21"/>
    </row>
    <row r="372" spans="1:1" ht="15.75" customHeight="1" x14ac:dyDescent="0.25">
      <c r="A372" s="21"/>
    </row>
    <row r="373" spans="1:1" ht="15.75" customHeight="1" x14ac:dyDescent="0.25">
      <c r="A373" s="21"/>
    </row>
    <row r="374" spans="1:1" ht="15.75" customHeight="1" x14ac:dyDescent="0.25">
      <c r="A374" s="21"/>
    </row>
    <row r="375" spans="1:1" ht="15.75" customHeight="1" x14ac:dyDescent="0.25">
      <c r="A375" s="21"/>
    </row>
    <row r="376" spans="1:1" ht="15.75" customHeight="1" x14ac:dyDescent="0.25">
      <c r="A376" s="21"/>
    </row>
    <row r="377" spans="1:1" ht="15.75" customHeight="1" x14ac:dyDescent="0.25">
      <c r="A377" s="21"/>
    </row>
    <row r="378" spans="1:1" ht="15.75" customHeight="1" x14ac:dyDescent="0.25">
      <c r="A378" s="21"/>
    </row>
    <row r="379" spans="1:1" ht="15.75" customHeight="1" x14ac:dyDescent="0.25">
      <c r="A379" s="21"/>
    </row>
    <row r="380" spans="1:1" ht="15.75" customHeight="1" x14ac:dyDescent="0.25">
      <c r="A380" s="21"/>
    </row>
    <row r="381" spans="1:1" ht="15.75" customHeight="1" x14ac:dyDescent="0.25">
      <c r="A381" s="21"/>
    </row>
    <row r="382" spans="1:1" ht="15.75" customHeight="1" x14ac:dyDescent="0.25">
      <c r="A382" s="21"/>
    </row>
    <row r="383" spans="1:1" ht="15.75" customHeight="1" x14ac:dyDescent="0.25">
      <c r="A383" s="21"/>
    </row>
    <row r="384" spans="1:1" ht="15.75" customHeight="1" x14ac:dyDescent="0.25">
      <c r="A384" s="21"/>
    </row>
    <row r="385" spans="1:1" ht="15.75" customHeight="1" x14ac:dyDescent="0.25">
      <c r="A385" s="21"/>
    </row>
    <row r="386" spans="1:1" ht="15.75" customHeight="1" x14ac:dyDescent="0.25">
      <c r="A386" s="21"/>
    </row>
    <row r="387" spans="1:1" ht="15.75" customHeight="1" x14ac:dyDescent="0.25">
      <c r="A387" s="21"/>
    </row>
    <row r="388" spans="1:1" ht="15.75" customHeight="1" x14ac:dyDescent="0.25">
      <c r="A388" s="21"/>
    </row>
    <row r="389" spans="1:1" ht="15.75" customHeight="1" x14ac:dyDescent="0.25">
      <c r="A389" s="21"/>
    </row>
    <row r="390" spans="1:1" ht="15.75" customHeight="1" x14ac:dyDescent="0.25">
      <c r="A390" s="21"/>
    </row>
    <row r="391" spans="1:1" ht="15.75" customHeight="1" x14ac:dyDescent="0.25">
      <c r="A391" s="21"/>
    </row>
    <row r="392" spans="1:1" ht="15.75" customHeight="1" x14ac:dyDescent="0.25">
      <c r="A392" s="21"/>
    </row>
    <row r="393" spans="1:1" ht="15.75" customHeight="1" x14ac:dyDescent="0.25">
      <c r="A393" s="21"/>
    </row>
    <row r="394" spans="1:1" ht="15.75" customHeight="1" x14ac:dyDescent="0.25">
      <c r="A394" s="21"/>
    </row>
    <row r="395" spans="1:1" ht="15.75" customHeight="1" x14ac:dyDescent="0.25">
      <c r="A395" s="21"/>
    </row>
    <row r="396" spans="1:1" ht="15.75" customHeight="1" x14ac:dyDescent="0.25">
      <c r="A396" s="21"/>
    </row>
    <row r="397" spans="1:1" ht="15.75" customHeight="1" x14ac:dyDescent="0.25">
      <c r="A397" s="21"/>
    </row>
    <row r="398" spans="1:1" ht="15.75" customHeight="1" x14ac:dyDescent="0.25">
      <c r="A398" s="21"/>
    </row>
    <row r="399" spans="1:1" ht="15.75" customHeight="1" x14ac:dyDescent="0.25">
      <c r="A399" s="21"/>
    </row>
    <row r="400" spans="1:1" ht="15.75" customHeight="1" x14ac:dyDescent="0.25">
      <c r="A400" s="21"/>
    </row>
    <row r="401" spans="1:1" ht="15.75" customHeight="1" x14ac:dyDescent="0.25">
      <c r="A401" s="21"/>
    </row>
    <row r="402" spans="1:1" ht="15.75" customHeight="1" x14ac:dyDescent="0.25">
      <c r="A402" s="21"/>
    </row>
    <row r="403" spans="1:1" ht="15.75" customHeight="1" x14ac:dyDescent="0.25">
      <c r="A403" s="21"/>
    </row>
    <row r="404" spans="1:1" ht="15.75" customHeight="1" x14ac:dyDescent="0.25">
      <c r="A404" s="21"/>
    </row>
    <row r="405" spans="1:1" ht="15.75" customHeight="1" x14ac:dyDescent="0.25">
      <c r="A405" s="21"/>
    </row>
    <row r="406" spans="1:1" ht="15.75" customHeight="1" x14ac:dyDescent="0.25">
      <c r="A406" s="21"/>
    </row>
    <row r="407" spans="1:1" ht="15.75" customHeight="1" x14ac:dyDescent="0.25">
      <c r="A407" s="21"/>
    </row>
    <row r="408" spans="1:1" ht="15.75" customHeight="1" x14ac:dyDescent="0.25">
      <c r="A408" s="21"/>
    </row>
    <row r="409" spans="1:1" ht="15.75" customHeight="1" x14ac:dyDescent="0.25">
      <c r="A409" s="21"/>
    </row>
    <row r="410" spans="1:1" ht="15.75" customHeight="1" x14ac:dyDescent="0.25">
      <c r="A410" s="21"/>
    </row>
    <row r="411" spans="1:1" ht="15.75" customHeight="1" x14ac:dyDescent="0.25">
      <c r="A411" s="21"/>
    </row>
    <row r="412" spans="1:1" ht="15.75" customHeight="1" x14ac:dyDescent="0.25">
      <c r="A412" s="21"/>
    </row>
    <row r="413" spans="1:1" ht="15.75" customHeight="1" x14ac:dyDescent="0.25">
      <c r="A413" s="21"/>
    </row>
    <row r="414" spans="1:1" ht="15.75" customHeight="1" x14ac:dyDescent="0.25">
      <c r="A414" s="21"/>
    </row>
    <row r="415" spans="1:1" ht="15.75" customHeight="1" x14ac:dyDescent="0.25">
      <c r="A415" s="21"/>
    </row>
    <row r="416" spans="1:1" ht="15.75" customHeight="1" x14ac:dyDescent="0.25">
      <c r="A416" s="21"/>
    </row>
    <row r="417" spans="1:1" ht="15.75" customHeight="1" x14ac:dyDescent="0.25">
      <c r="A417" s="21"/>
    </row>
    <row r="418" spans="1:1" ht="15.75" customHeight="1" x14ac:dyDescent="0.25">
      <c r="A418" s="21"/>
    </row>
    <row r="419" spans="1:1" ht="15.75" customHeight="1" x14ac:dyDescent="0.25">
      <c r="A419" s="21"/>
    </row>
    <row r="420" spans="1:1" ht="15.75" customHeight="1" x14ac:dyDescent="0.25">
      <c r="A420" s="21"/>
    </row>
    <row r="421" spans="1:1" ht="15.75" customHeight="1" x14ac:dyDescent="0.25">
      <c r="A421" s="21"/>
    </row>
    <row r="422" spans="1:1" ht="15.75" customHeight="1" x14ac:dyDescent="0.25">
      <c r="A422" s="21"/>
    </row>
    <row r="423" spans="1:1" ht="15.75" customHeight="1" x14ac:dyDescent="0.25">
      <c r="A423" s="21"/>
    </row>
    <row r="424" spans="1:1" ht="15.75" customHeight="1" x14ac:dyDescent="0.25">
      <c r="A424" s="21"/>
    </row>
    <row r="425" spans="1:1" ht="15.75" customHeight="1" x14ac:dyDescent="0.25">
      <c r="A425" s="21"/>
    </row>
    <row r="426" spans="1:1" ht="15.75" customHeight="1" x14ac:dyDescent="0.25">
      <c r="A426" s="21"/>
    </row>
    <row r="427" spans="1:1" ht="15.75" customHeight="1" x14ac:dyDescent="0.25">
      <c r="A427" s="21"/>
    </row>
    <row r="428" spans="1:1" ht="15.75" customHeight="1" x14ac:dyDescent="0.25">
      <c r="A428" s="21"/>
    </row>
    <row r="429" spans="1:1" ht="15.75" customHeight="1" x14ac:dyDescent="0.25">
      <c r="A429" s="21"/>
    </row>
    <row r="430" spans="1:1" ht="15.75" customHeight="1" x14ac:dyDescent="0.25">
      <c r="A430" s="21"/>
    </row>
    <row r="431" spans="1:1" ht="15.75" customHeight="1" x14ac:dyDescent="0.25">
      <c r="A431" s="21"/>
    </row>
    <row r="432" spans="1:1" ht="15.75" customHeight="1" x14ac:dyDescent="0.25">
      <c r="A432" s="21"/>
    </row>
    <row r="433" spans="1:1" ht="15.75" customHeight="1" x14ac:dyDescent="0.25">
      <c r="A433" s="21"/>
    </row>
    <row r="434" spans="1:1" ht="15.75" customHeight="1" x14ac:dyDescent="0.25">
      <c r="A434" s="21"/>
    </row>
    <row r="435" spans="1:1" ht="15.75" customHeight="1" x14ac:dyDescent="0.25">
      <c r="A435" s="21"/>
    </row>
    <row r="436" spans="1:1" ht="15.75" customHeight="1" x14ac:dyDescent="0.25">
      <c r="A436" s="21"/>
    </row>
    <row r="437" spans="1:1" ht="15.75" customHeight="1" x14ac:dyDescent="0.25">
      <c r="A437" s="21"/>
    </row>
    <row r="438" spans="1:1" ht="15.75" customHeight="1" x14ac:dyDescent="0.25">
      <c r="A438" s="21"/>
    </row>
    <row r="439" spans="1:1" ht="15.75" customHeight="1" x14ac:dyDescent="0.25">
      <c r="A439" s="21"/>
    </row>
    <row r="440" spans="1:1" ht="15.75" customHeight="1" x14ac:dyDescent="0.25">
      <c r="A440" s="21"/>
    </row>
    <row r="441" spans="1:1" ht="15.75" customHeight="1" x14ac:dyDescent="0.25">
      <c r="A441" s="21"/>
    </row>
    <row r="442" spans="1:1" ht="15.75" customHeight="1" x14ac:dyDescent="0.25">
      <c r="A442" s="21"/>
    </row>
    <row r="443" spans="1:1" ht="15.75" customHeight="1" x14ac:dyDescent="0.25">
      <c r="A443" s="21"/>
    </row>
    <row r="444" spans="1:1" ht="15.75" customHeight="1" x14ac:dyDescent="0.25">
      <c r="A444" s="21"/>
    </row>
    <row r="445" spans="1:1" ht="15.75" customHeight="1" x14ac:dyDescent="0.25">
      <c r="A445" s="21"/>
    </row>
    <row r="446" spans="1:1" ht="15.75" customHeight="1" x14ac:dyDescent="0.25">
      <c r="A446" s="21"/>
    </row>
    <row r="447" spans="1:1" ht="15.75" customHeight="1" x14ac:dyDescent="0.25">
      <c r="A447" s="21"/>
    </row>
    <row r="448" spans="1:1" ht="15.75" customHeight="1" x14ac:dyDescent="0.25">
      <c r="A448" s="21"/>
    </row>
    <row r="449" spans="1:1" ht="15.75" customHeight="1" x14ac:dyDescent="0.25">
      <c r="A449" s="21"/>
    </row>
    <row r="450" spans="1:1" ht="15.75" customHeight="1" x14ac:dyDescent="0.25">
      <c r="A450" s="21"/>
    </row>
    <row r="451" spans="1:1" ht="15.75" customHeight="1" x14ac:dyDescent="0.25">
      <c r="A451" s="21"/>
    </row>
    <row r="452" spans="1:1" ht="15.75" customHeight="1" x14ac:dyDescent="0.25">
      <c r="A452" s="21"/>
    </row>
    <row r="453" spans="1:1" ht="15.75" customHeight="1" x14ac:dyDescent="0.25">
      <c r="A453" s="21"/>
    </row>
    <row r="454" spans="1:1" ht="15.75" customHeight="1" x14ac:dyDescent="0.25">
      <c r="A454" s="21"/>
    </row>
    <row r="455" spans="1:1" ht="15.75" customHeight="1" x14ac:dyDescent="0.25">
      <c r="A455" s="21"/>
    </row>
    <row r="456" spans="1:1" ht="15.75" customHeight="1" x14ac:dyDescent="0.25">
      <c r="A456" s="21"/>
    </row>
    <row r="457" spans="1:1" ht="15.75" customHeight="1" x14ac:dyDescent="0.25">
      <c r="A457" s="21"/>
    </row>
    <row r="458" spans="1:1" ht="15.75" customHeight="1" x14ac:dyDescent="0.25">
      <c r="A458" s="21"/>
    </row>
    <row r="459" spans="1:1" ht="15.75" customHeight="1" x14ac:dyDescent="0.25">
      <c r="A459" s="21"/>
    </row>
    <row r="460" spans="1:1" ht="15.75" customHeight="1" x14ac:dyDescent="0.25">
      <c r="A460" s="21"/>
    </row>
    <row r="461" spans="1:1" ht="15.75" customHeight="1" x14ac:dyDescent="0.25">
      <c r="A461" s="21"/>
    </row>
    <row r="462" spans="1:1" ht="15.75" customHeight="1" x14ac:dyDescent="0.25">
      <c r="A462" s="21"/>
    </row>
    <row r="463" spans="1:1" ht="15.75" customHeight="1" x14ac:dyDescent="0.25">
      <c r="A463" s="21"/>
    </row>
    <row r="464" spans="1:1" ht="15.75" customHeight="1" x14ac:dyDescent="0.25">
      <c r="A464" s="21"/>
    </row>
    <row r="465" spans="1:1" ht="15.75" customHeight="1" x14ac:dyDescent="0.25">
      <c r="A465" s="21"/>
    </row>
    <row r="466" spans="1:1" ht="15.75" customHeight="1" x14ac:dyDescent="0.25">
      <c r="A466" s="21"/>
    </row>
    <row r="467" spans="1:1" ht="15.75" customHeight="1" x14ac:dyDescent="0.25">
      <c r="A467" s="21"/>
    </row>
    <row r="468" spans="1:1" ht="15.75" customHeight="1" x14ac:dyDescent="0.25">
      <c r="A468" s="21"/>
    </row>
    <row r="469" spans="1:1" ht="15.75" customHeight="1" x14ac:dyDescent="0.25">
      <c r="A469" s="21"/>
    </row>
    <row r="470" spans="1:1" ht="15.75" customHeight="1" x14ac:dyDescent="0.25">
      <c r="A470" s="21"/>
    </row>
    <row r="471" spans="1:1" ht="15.75" customHeight="1" x14ac:dyDescent="0.25">
      <c r="A471" s="21"/>
    </row>
    <row r="472" spans="1:1" ht="15.75" customHeight="1" x14ac:dyDescent="0.25">
      <c r="A472" s="21"/>
    </row>
    <row r="473" spans="1:1" ht="15.75" customHeight="1" x14ac:dyDescent="0.25">
      <c r="A473" s="21"/>
    </row>
    <row r="474" spans="1:1" ht="15.75" customHeight="1" x14ac:dyDescent="0.25">
      <c r="A474" s="21"/>
    </row>
    <row r="475" spans="1:1" ht="15.75" customHeight="1" x14ac:dyDescent="0.25">
      <c r="A475" s="21"/>
    </row>
    <row r="476" spans="1:1" ht="15.75" customHeight="1" x14ac:dyDescent="0.25">
      <c r="A476" s="21"/>
    </row>
    <row r="477" spans="1:1" ht="15.75" customHeight="1" x14ac:dyDescent="0.25">
      <c r="A477" s="21"/>
    </row>
    <row r="478" spans="1:1" ht="15.75" customHeight="1" x14ac:dyDescent="0.25">
      <c r="A478" s="21"/>
    </row>
    <row r="479" spans="1:1" ht="15.75" customHeight="1" x14ac:dyDescent="0.25">
      <c r="A479" s="21"/>
    </row>
    <row r="480" spans="1:1" ht="15.75" customHeight="1" x14ac:dyDescent="0.25">
      <c r="A480" s="21"/>
    </row>
    <row r="481" spans="1:1" ht="15.75" customHeight="1" x14ac:dyDescent="0.25">
      <c r="A481" s="21"/>
    </row>
    <row r="482" spans="1:1" ht="15.75" customHeight="1" x14ac:dyDescent="0.25">
      <c r="A482" s="21"/>
    </row>
    <row r="483" spans="1:1" ht="15.75" customHeight="1" x14ac:dyDescent="0.25">
      <c r="A483" s="21"/>
    </row>
    <row r="484" spans="1:1" ht="15.75" customHeight="1" x14ac:dyDescent="0.25">
      <c r="A484" s="21"/>
    </row>
    <row r="485" spans="1:1" ht="15.75" customHeight="1" x14ac:dyDescent="0.25">
      <c r="A485" s="21"/>
    </row>
    <row r="486" spans="1:1" ht="15.75" customHeight="1" x14ac:dyDescent="0.25">
      <c r="A486" s="21"/>
    </row>
    <row r="487" spans="1:1" ht="15.75" customHeight="1" x14ac:dyDescent="0.25">
      <c r="A487" s="21"/>
    </row>
    <row r="488" spans="1:1" ht="15.75" customHeight="1" x14ac:dyDescent="0.25">
      <c r="A488" s="21"/>
    </row>
    <row r="489" spans="1:1" ht="15.75" customHeight="1" x14ac:dyDescent="0.25">
      <c r="A489" s="21"/>
    </row>
    <row r="490" spans="1:1" ht="15.75" customHeight="1" x14ac:dyDescent="0.25">
      <c r="A490" s="21"/>
    </row>
    <row r="491" spans="1:1" ht="15.75" customHeight="1" x14ac:dyDescent="0.25">
      <c r="A491" s="21"/>
    </row>
    <row r="492" spans="1:1" ht="15.75" customHeight="1" x14ac:dyDescent="0.25">
      <c r="A492" s="21"/>
    </row>
    <row r="493" spans="1:1" ht="15.75" customHeight="1" x14ac:dyDescent="0.25">
      <c r="A493" s="21"/>
    </row>
    <row r="494" spans="1:1" ht="15.75" customHeight="1" x14ac:dyDescent="0.25">
      <c r="A494" s="21"/>
    </row>
    <row r="495" spans="1:1" ht="15.75" customHeight="1" x14ac:dyDescent="0.25">
      <c r="A495" s="21"/>
    </row>
    <row r="496" spans="1:1" ht="15.75" customHeight="1" x14ac:dyDescent="0.25">
      <c r="A496" s="21"/>
    </row>
    <row r="497" spans="1:1" ht="15.75" customHeight="1" x14ac:dyDescent="0.25">
      <c r="A497" s="21"/>
    </row>
    <row r="498" spans="1:1" ht="15.75" customHeight="1" x14ac:dyDescent="0.25">
      <c r="A498" s="21"/>
    </row>
    <row r="499" spans="1:1" ht="15.75" customHeight="1" x14ac:dyDescent="0.25">
      <c r="A499" s="21"/>
    </row>
    <row r="500" spans="1:1" ht="15.75" customHeight="1" x14ac:dyDescent="0.25">
      <c r="A500" s="21"/>
    </row>
    <row r="501" spans="1:1" ht="15.75" customHeight="1" x14ac:dyDescent="0.25">
      <c r="A501" s="21"/>
    </row>
    <row r="502" spans="1:1" ht="15.75" customHeight="1" x14ac:dyDescent="0.25">
      <c r="A502" s="21"/>
    </row>
    <row r="503" spans="1:1" ht="15.75" customHeight="1" x14ac:dyDescent="0.25">
      <c r="A503" s="21"/>
    </row>
    <row r="504" spans="1:1" ht="15.75" customHeight="1" x14ac:dyDescent="0.25">
      <c r="A504" s="21"/>
    </row>
    <row r="505" spans="1:1" ht="15.75" customHeight="1" x14ac:dyDescent="0.25">
      <c r="A505" s="21"/>
    </row>
    <row r="506" spans="1:1" ht="15.75" customHeight="1" x14ac:dyDescent="0.25">
      <c r="A506" s="21"/>
    </row>
    <row r="507" spans="1:1" ht="15.75" customHeight="1" x14ac:dyDescent="0.25">
      <c r="A507" s="21"/>
    </row>
    <row r="508" spans="1:1" ht="15.75" customHeight="1" x14ac:dyDescent="0.25">
      <c r="A508" s="21"/>
    </row>
    <row r="509" spans="1:1" ht="15.75" customHeight="1" x14ac:dyDescent="0.25">
      <c r="A509" s="21"/>
    </row>
    <row r="510" spans="1:1" ht="15.75" customHeight="1" x14ac:dyDescent="0.25">
      <c r="A510" s="21"/>
    </row>
    <row r="511" spans="1:1" ht="15.75" customHeight="1" x14ac:dyDescent="0.25">
      <c r="A511" s="21"/>
    </row>
    <row r="512" spans="1:1" ht="15.75" customHeight="1" x14ac:dyDescent="0.25">
      <c r="A512" s="21"/>
    </row>
    <row r="513" spans="1:1" ht="15.75" customHeight="1" x14ac:dyDescent="0.25">
      <c r="A513" s="21"/>
    </row>
    <row r="514" spans="1:1" ht="15.75" customHeight="1" x14ac:dyDescent="0.25">
      <c r="A514" s="21"/>
    </row>
    <row r="515" spans="1:1" ht="15.75" customHeight="1" x14ac:dyDescent="0.25">
      <c r="A515" s="21"/>
    </row>
    <row r="516" spans="1:1" ht="15.75" customHeight="1" x14ac:dyDescent="0.25">
      <c r="A516" s="21"/>
    </row>
    <row r="517" spans="1:1" ht="15.75" customHeight="1" x14ac:dyDescent="0.25">
      <c r="A517" s="21"/>
    </row>
    <row r="518" spans="1:1" ht="15.75" customHeight="1" x14ac:dyDescent="0.25">
      <c r="A518" s="21"/>
    </row>
    <row r="519" spans="1:1" ht="15.75" customHeight="1" x14ac:dyDescent="0.25">
      <c r="A519" s="21"/>
    </row>
    <row r="520" spans="1:1" ht="15.75" customHeight="1" x14ac:dyDescent="0.25">
      <c r="A520" s="21"/>
    </row>
    <row r="521" spans="1:1" ht="15.75" customHeight="1" x14ac:dyDescent="0.25">
      <c r="A521" s="21"/>
    </row>
    <row r="522" spans="1:1" ht="15.75" customHeight="1" x14ac:dyDescent="0.25">
      <c r="A522" s="21"/>
    </row>
    <row r="523" spans="1:1" ht="15.75" customHeight="1" x14ac:dyDescent="0.25">
      <c r="A523" s="21"/>
    </row>
    <row r="524" spans="1:1" ht="15.75" customHeight="1" x14ac:dyDescent="0.25">
      <c r="A524" s="21"/>
    </row>
    <row r="525" spans="1:1" ht="15.75" customHeight="1" x14ac:dyDescent="0.25">
      <c r="A525" s="21"/>
    </row>
    <row r="526" spans="1:1" ht="15.75" customHeight="1" x14ac:dyDescent="0.25">
      <c r="A526" s="21"/>
    </row>
    <row r="527" spans="1:1" ht="15.75" customHeight="1" x14ac:dyDescent="0.25">
      <c r="A527" s="21"/>
    </row>
    <row r="528" spans="1:1" ht="15.75" customHeight="1" x14ac:dyDescent="0.25">
      <c r="A528" s="21"/>
    </row>
    <row r="529" spans="1:1" ht="15.75" customHeight="1" x14ac:dyDescent="0.25">
      <c r="A529" s="21"/>
    </row>
    <row r="530" spans="1:1" ht="15.75" customHeight="1" x14ac:dyDescent="0.25">
      <c r="A530" s="21"/>
    </row>
    <row r="531" spans="1:1" ht="15.75" customHeight="1" x14ac:dyDescent="0.25">
      <c r="A531" s="21"/>
    </row>
    <row r="532" spans="1:1" ht="15.75" customHeight="1" x14ac:dyDescent="0.25">
      <c r="A532" s="21"/>
    </row>
    <row r="533" spans="1:1" ht="15.75" customHeight="1" x14ac:dyDescent="0.25">
      <c r="A533" s="21"/>
    </row>
    <row r="534" spans="1:1" ht="15.75" customHeight="1" x14ac:dyDescent="0.25">
      <c r="A534" s="21"/>
    </row>
    <row r="535" spans="1:1" ht="15.75" customHeight="1" x14ac:dyDescent="0.25">
      <c r="A535" s="21"/>
    </row>
    <row r="536" spans="1:1" ht="15.75" customHeight="1" x14ac:dyDescent="0.25">
      <c r="A536" s="21"/>
    </row>
    <row r="537" spans="1:1" ht="15.75" customHeight="1" x14ac:dyDescent="0.25">
      <c r="A537" s="21"/>
    </row>
    <row r="538" spans="1:1" ht="15.75" customHeight="1" x14ac:dyDescent="0.25">
      <c r="A538" s="21"/>
    </row>
    <row r="539" spans="1:1" ht="15.75" customHeight="1" x14ac:dyDescent="0.25">
      <c r="A539" s="21"/>
    </row>
    <row r="540" spans="1:1" ht="15.75" customHeight="1" x14ac:dyDescent="0.25">
      <c r="A540" s="21"/>
    </row>
    <row r="541" spans="1:1" ht="15.75" customHeight="1" x14ac:dyDescent="0.25">
      <c r="A541" s="21"/>
    </row>
    <row r="542" spans="1:1" ht="15.75" customHeight="1" x14ac:dyDescent="0.25">
      <c r="A542" s="21"/>
    </row>
    <row r="543" spans="1:1" ht="15.75" customHeight="1" x14ac:dyDescent="0.25">
      <c r="A543" s="21"/>
    </row>
    <row r="544" spans="1:1" ht="15.75" customHeight="1" x14ac:dyDescent="0.25">
      <c r="A544" s="21"/>
    </row>
    <row r="545" spans="1:1" ht="15.75" customHeight="1" x14ac:dyDescent="0.25">
      <c r="A545" s="21"/>
    </row>
    <row r="546" spans="1:1" ht="15.75" customHeight="1" x14ac:dyDescent="0.25">
      <c r="A546" s="21"/>
    </row>
    <row r="547" spans="1:1" ht="15.75" customHeight="1" x14ac:dyDescent="0.25">
      <c r="A547" s="21"/>
    </row>
    <row r="548" spans="1:1" ht="15.75" customHeight="1" x14ac:dyDescent="0.25">
      <c r="A548" s="21"/>
    </row>
    <row r="549" spans="1:1" ht="15.75" customHeight="1" x14ac:dyDescent="0.25">
      <c r="A549" s="21"/>
    </row>
    <row r="550" spans="1:1" ht="15.75" customHeight="1" x14ac:dyDescent="0.25">
      <c r="A550" s="21"/>
    </row>
    <row r="551" spans="1:1" ht="15.75" customHeight="1" x14ac:dyDescent="0.25">
      <c r="A551" s="21"/>
    </row>
    <row r="552" spans="1:1" ht="15.75" customHeight="1" x14ac:dyDescent="0.25">
      <c r="A552" s="21"/>
    </row>
    <row r="553" spans="1:1" ht="15.75" customHeight="1" x14ac:dyDescent="0.25">
      <c r="A553" s="21"/>
    </row>
    <row r="554" spans="1:1" ht="15.75" customHeight="1" x14ac:dyDescent="0.25">
      <c r="A554" s="21"/>
    </row>
    <row r="555" spans="1:1" ht="15.75" customHeight="1" x14ac:dyDescent="0.25">
      <c r="A555" s="21"/>
    </row>
    <row r="556" spans="1:1" ht="15.75" customHeight="1" x14ac:dyDescent="0.25">
      <c r="A556" s="21"/>
    </row>
    <row r="557" spans="1:1" ht="15.75" customHeight="1" x14ac:dyDescent="0.25">
      <c r="A557" s="21"/>
    </row>
    <row r="558" spans="1:1" ht="15.75" customHeight="1" x14ac:dyDescent="0.25">
      <c r="A558" s="21"/>
    </row>
    <row r="559" spans="1:1" ht="15.75" customHeight="1" x14ac:dyDescent="0.25">
      <c r="A559" s="21"/>
    </row>
    <row r="560" spans="1:1" ht="15.75" customHeight="1" x14ac:dyDescent="0.25">
      <c r="A560" s="21"/>
    </row>
    <row r="561" spans="1:1" ht="15.75" customHeight="1" x14ac:dyDescent="0.25">
      <c r="A561" s="21"/>
    </row>
    <row r="562" spans="1:1" ht="15.75" customHeight="1" x14ac:dyDescent="0.25">
      <c r="A562" s="21"/>
    </row>
    <row r="563" spans="1:1" ht="15.75" customHeight="1" x14ac:dyDescent="0.25">
      <c r="A563" s="21"/>
    </row>
    <row r="564" spans="1:1" ht="15.75" customHeight="1" x14ac:dyDescent="0.25">
      <c r="A564" s="21"/>
    </row>
    <row r="565" spans="1:1" ht="15.75" customHeight="1" x14ac:dyDescent="0.25">
      <c r="A565" s="21"/>
    </row>
    <row r="566" spans="1:1" ht="15.75" customHeight="1" x14ac:dyDescent="0.25">
      <c r="A566" s="21"/>
    </row>
    <row r="567" spans="1:1" ht="15.75" customHeight="1" x14ac:dyDescent="0.25">
      <c r="A567" s="21"/>
    </row>
    <row r="568" spans="1:1" ht="15.75" customHeight="1" x14ac:dyDescent="0.25">
      <c r="A568" s="21"/>
    </row>
    <row r="569" spans="1:1" ht="15.75" customHeight="1" x14ac:dyDescent="0.25">
      <c r="A569" s="21"/>
    </row>
    <row r="570" spans="1:1" ht="15.75" customHeight="1" x14ac:dyDescent="0.25">
      <c r="A570" s="21"/>
    </row>
    <row r="571" spans="1:1" ht="15.75" customHeight="1" x14ac:dyDescent="0.25">
      <c r="A571" s="21"/>
    </row>
    <row r="572" spans="1:1" ht="15.75" customHeight="1" x14ac:dyDescent="0.25">
      <c r="A572" s="21"/>
    </row>
    <row r="573" spans="1:1" ht="15.75" customHeight="1" x14ac:dyDescent="0.25">
      <c r="A573" s="21"/>
    </row>
    <row r="574" spans="1:1" ht="15.75" customHeight="1" x14ac:dyDescent="0.25">
      <c r="A574" s="21"/>
    </row>
    <row r="575" spans="1:1" ht="15.75" customHeight="1" x14ac:dyDescent="0.25">
      <c r="A575" s="21"/>
    </row>
    <row r="576" spans="1:1" ht="15.75" customHeight="1" x14ac:dyDescent="0.25">
      <c r="A576" s="21"/>
    </row>
    <row r="577" spans="1:1" ht="15.75" customHeight="1" x14ac:dyDescent="0.25">
      <c r="A577" s="21"/>
    </row>
    <row r="578" spans="1:1" ht="15.75" customHeight="1" x14ac:dyDescent="0.25">
      <c r="A578" s="21"/>
    </row>
    <row r="579" spans="1:1" ht="15.75" customHeight="1" x14ac:dyDescent="0.25">
      <c r="A579" s="21"/>
    </row>
    <row r="580" spans="1:1" ht="15.75" customHeight="1" x14ac:dyDescent="0.25">
      <c r="A580" s="21"/>
    </row>
    <row r="581" spans="1:1" ht="15.75" customHeight="1" x14ac:dyDescent="0.25">
      <c r="A581" s="21"/>
    </row>
    <row r="582" spans="1:1" ht="15.75" customHeight="1" x14ac:dyDescent="0.25">
      <c r="A582" s="21"/>
    </row>
    <row r="583" spans="1:1" ht="15.75" customHeight="1" x14ac:dyDescent="0.25">
      <c r="A583" s="21"/>
    </row>
    <row r="584" spans="1:1" ht="15.75" customHeight="1" x14ac:dyDescent="0.25">
      <c r="A584" s="21"/>
    </row>
    <row r="585" spans="1:1" ht="15.75" customHeight="1" x14ac:dyDescent="0.25">
      <c r="A585" s="21"/>
    </row>
    <row r="586" spans="1:1" ht="15.75" customHeight="1" x14ac:dyDescent="0.25">
      <c r="A586" s="21"/>
    </row>
    <row r="587" spans="1:1" ht="15.75" customHeight="1" x14ac:dyDescent="0.25">
      <c r="A587" s="21"/>
    </row>
    <row r="588" spans="1:1" ht="15.75" customHeight="1" x14ac:dyDescent="0.25">
      <c r="A588" s="21"/>
    </row>
    <row r="589" spans="1:1" ht="15.75" customHeight="1" x14ac:dyDescent="0.25">
      <c r="A589" s="21"/>
    </row>
    <row r="590" spans="1:1" ht="15.75" customHeight="1" x14ac:dyDescent="0.25">
      <c r="A590" s="21"/>
    </row>
    <row r="591" spans="1:1" ht="15.75" customHeight="1" x14ac:dyDescent="0.25">
      <c r="A591" s="21"/>
    </row>
    <row r="592" spans="1:1" ht="15.75" customHeight="1" x14ac:dyDescent="0.25">
      <c r="A592" s="21"/>
    </row>
    <row r="593" spans="1:1" ht="15.75" customHeight="1" x14ac:dyDescent="0.25">
      <c r="A593" s="21"/>
    </row>
    <row r="594" spans="1:1" ht="15.75" customHeight="1" x14ac:dyDescent="0.25">
      <c r="A594" s="21"/>
    </row>
    <row r="595" spans="1:1" ht="15.75" customHeight="1" x14ac:dyDescent="0.25">
      <c r="A595" s="21"/>
    </row>
    <row r="596" spans="1:1" ht="15.75" customHeight="1" x14ac:dyDescent="0.25">
      <c r="A596" s="21"/>
    </row>
    <row r="597" spans="1:1" ht="15.75" customHeight="1" x14ac:dyDescent="0.25">
      <c r="A597" s="21"/>
    </row>
    <row r="598" spans="1:1" ht="15.75" customHeight="1" x14ac:dyDescent="0.25">
      <c r="A598" s="21"/>
    </row>
    <row r="599" spans="1:1" ht="15.75" customHeight="1" x14ac:dyDescent="0.25">
      <c r="A599" s="21"/>
    </row>
    <row r="600" spans="1:1" ht="15.75" customHeight="1" x14ac:dyDescent="0.25">
      <c r="A600" s="21"/>
    </row>
    <row r="601" spans="1:1" ht="15.75" customHeight="1" x14ac:dyDescent="0.25">
      <c r="A601" s="21"/>
    </row>
    <row r="602" spans="1:1" ht="15.75" customHeight="1" x14ac:dyDescent="0.25">
      <c r="A602" s="21"/>
    </row>
    <row r="603" spans="1:1" ht="15.75" customHeight="1" x14ac:dyDescent="0.25">
      <c r="A603" s="21"/>
    </row>
    <row r="604" spans="1:1" ht="15.75" customHeight="1" x14ac:dyDescent="0.25">
      <c r="A604" s="21"/>
    </row>
    <row r="605" spans="1:1" ht="15.75" customHeight="1" x14ac:dyDescent="0.25">
      <c r="A605" s="21"/>
    </row>
    <row r="606" spans="1:1" ht="15.75" customHeight="1" x14ac:dyDescent="0.25">
      <c r="A606" s="21"/>
    </row>
    <row r="607" spans="1:1" ht="15.75" customHeight="1" x14ac:dyDescent="0.25">
      <c r="A607" s="21"/>
    </row>
    <row r="608" spans="1:1" ht="15.75" customHeight="1" x14ac:dyDescent="0.25">
      <c r="A608" s="21"/>
    </row>
    <row r="609" spans="1:1" ht="15.75" customHeight="1" x14ac:dyDescent="0.25">
      <c r="A609" s="21"/>
    </row>
    <row r="610" spans="1:1" ht="15.75" customHeight="1" x14ac:dyDescent="0.25">
      <c r="A610" s="21"/>
    </row>
    <row r="611" spans="1:1" ht="15.75" customHeight="1" x14ac:dyDescent="0.25">
      <c r="A611" s="21"/>
    </row>
    <row r="612" spans="1:1" ht="15.75" customHeight="1" x14ac:dyDescent="0.25">
      <c r="A612" s="21"/>
    </row>
    <row r="613" spans="1:1" ht="15.75" customHeight="1" x14ac:dyDescent="0.25">
      <c r="A613" s="21"/>
    </row>
    <row r="614" spans="1:1" ht="15.75" customHeight="1" x14ac:dyDescent="0.25">
      <c r="A614" s="21"/>
    </row>
    <row r="615" spans="1:1" ht="15.75" customHeight="1" x14ac:dyDescent="0.25">
      <c r="A615" s="21"/>
    </row>
    <row r="616" spans="1:1" ht="15.75" customHeight="1" x14ac:dyDescent="0.25">
      <c r="A616" s="21"/>
    </row>
    <row r="617" spans="1:1" ht="15.75" customHeight="1" x14ac:dyDescent="0.25">
      <c r="A617" s="21"/>
    </row>
    <row r="618" spans="1:1" ht="15.75" customHeight="1" x14ac:dyDescent="0.25">
      <c r="A618" s="21"/>
    </row>
    <row r="619" spans="1:1" ht="15.75" customHeight="1" x14ac:dyDescent="0.25">
      <c r="A619" s="21"/>
    </row>
    <row r="620" spans="1:1" ht="15.75" customHeight="1" x14ac:dyDescent="0.25">
      <c r="A620" s="21"/>
    </row>
    <row r="621" spans="1:1" ht="15.75" customHeight="1" x14ac:dyDescent="0.25">
      <c r="A621" s="21"/>
    </row>
    <row r="622" spans="1:1" ht="15.75" customHeight="1" x14ac:dyDescent="0.25">
      <c r="A622" s="21"/>
    </row>
    <row r="623" spans="1:1" ht="15.75" customHeight="1" x14ac:dyDescent="0.25">
      <c r="A623" s="21"/>
    </row>
    <row r="624" spans="1:1" ht="15.75" customHeight="1" x14ac:dyDescent="0.25">
      <c r="A624" s="21"/>
    </row>
    <row r="625" spans="1:1" ht="15.75" customHeight="1" x14ac:dyDescent="0.25">
      <c r="A625" s="21"/>
    </row>
    <row r="626" spans="1:1" ht="15.75" customHeight="1" x14ac:dyDescent="0.25">
      <c r="A626" s="21"/>
    </row>
    <row r="627" spans="1:1" ht="15.75" customHeight="1" x14ac:dyDescent="0.25">
      <c r="A627" s="21"/>
    </row>
    <row r="628" spans="1:1" ht="15.75" customHeight="1" x14ac:dyDescent="0.25">
      <c r="A628" s="21"/>
    </row>
    <row r="629" spans="1:1" ht="15.75" customHeight="1" x14ac:dyDescent="0.25">
      <c r="A629" s="21"/>
    </row>
    <row r="630" spans="1:1" ht="15.75" customHeight="1" x14ac:dyDescent="0.25">
      <c r="A630" s="21"/>
    </row>
    <row r="631" spans="1:1" ht="15.75" customHeight="1" x14ac:dyDescent="0.25">
      <c r="A631" s="21"/>
    </row>
    <row r="632" spans="1:1" ht="15.75" customHeight="1" x14ac:dyDescent="0.25">
      <c r="A632" s="21"/>
    </row>
    <row r="633" spans="1:1" ht="15.75" customHeight="1" x14ac:dyDescent="0.25">
      <c r="A633" s="21"/>
    </row>
    <row r="634" spans="1:1" ht="15.75" customHeight="1" x14ac:dyDescent="0.25">
      <c r="A634" s="21"/>
    </row>
    <row r="635" spans="1:1" ht="15.75" customHeight="1" x14ac:dyDescent="0.25">
      <c r="A635" s="21"/>
    </row>
    <row r="636" spans="1:1" ht="15.75" customHeight="1" x14ac:dyDescent="0.25">
      <c r="A636" s="21"/>
    </row>
    <row r="637" spans="1:1" ht="15.75" customHeight="1" x14ac:dyDescent="0.25">
      <c r="A637" s="21"/>
    </row>
    <row r="638" spans="1:1" ht="15.75" customHeight="1" x14ac:dyDescent="0.25">
      <c r="A638" s="21"/>
    </row>
    <row r="639" spans="1:1" ht="15.75" customHeight="1" x14ac:dyDescent="0.25">
      <c r="A639" s="21"/>
    </row>
    <row r="640" spans="1:1" ht="15.75" customHeight="1" x14ac:dyDescent="0.25">
      <c r="A640" s="21"/>
    </row>
    <row r="641" spans="1:1" ht="15.75" customHeight="1" x14ac:dyDescent="0.25">
      <c r="A641" s="21"/>
    </row>
    <row r="642" spans="1:1" ht="15.75" customHeight="1" x14ac:dyDescent="0.25">
      <c r="A642" s="21"/>
    </row>
    <row r="643" spans="1:1" ht="15.75" customHeight="1" x14ac:dyDescent="0.25">
      <c r="A643" s="21"/>
    </row>
    <row r="644" spans="1:1" ht="15.75" customHeight="1" x14ac:dyDescent="0.25">
      <c r="A644" s="21"/>
    </row>
    <row r="645" spans="1:1" ht="15.75" customHeight="1" x14ac:dyDescent="0.25">
      <c r="A645" s="21"/>
    </row>
    <row r="646" spans="1:1" ht="15.75" customHeight="1" x14ac:dyDescent="0.25">
      <c r="A646" s="21"/>
    </row>
    <row r="647" spans="1:1" ht="15.75" customHeight="1" x14ac:dyDescent="0.25">
      <c r="A647" s="21"/>
    </row>
    <row r="648" spans="1:1" ht="15.75" customHeight="1" x14ac:dyDescent="0.25">
      <c r="A648" s="21"/>
    </row>
    <row r="649" spans="1:1" ht="15.75" customHeight="1" x14ac:dyDescent="0.25">
      <c r="A649" s="21"/>
    </row>
    <row r="650" spans="1:1" ht="15.75" customHeight="1" x14ac:dyDescent="0.25">
      <c r="A650" s="21"/>
    </row>
    <row r="651" spans="1:1" ht="15.75" customHeight="1" x14ac:dyDescent="0.25">
      <c r="A651" s="21"/>
    </row>
    <row r="652" spans="1:1" ht="15.75" customHeight="1" x14ac:dyDescent="0.25">
      <c r="A652" s="21"/>
    </row>
    <row r="653" spans="1:1" ht="15.75" customHeight="1" x14ac:dyDescent="0.25">
      <c r="A653" s="21"/>
    </row>
    <row r="654" spans="1:1" ht="15.75" customHeight="1" x14ac:dyDescent="0.25">
      <c r="A654" s="21"/>
    </row>
    <row r="655" spans="1:1" ht="15.75" customHeight="1" x14ac:dyDescent="0.25">
      <c r="A655" s="21"/>
    </row>
    <row r="656" spans="1:1" ht="15.75" customHeight="1" x14ac:dyDescent="0.25">
      <c r="A656" s="21"/>
    </row>
    <row r="657" spans="1:1" ht="15.75" customHeight="1" x14ac:dyDescent="0.25">
      <c r="A657" s="21"/>
    </row>
    <row r="658" spans="1:1" ht="15.75" customHeight="1" x14ac:dyDescent="0.25">
      <c r="A658" s="21"/>
    </row>
    <row r="659" spans="1:1" ht="15.75" customHeight="1" x14ac:dyDescent="0.25">
      <c r="A659" s="21"/>
    </row>
    <row r="660" spans="1:1" ht="15.75" customHeight="1" x14ac:dyDescent="0.25">
      <c r="A660" s="21"/>
    </row>
    <row r="661" spans="1:1" ht="15.75" customHeight="1" x14ac:dyDescent="0.25">
      <c r="A661" s="21"/>
    </row>
    <row r="662" spans="1:1" ht="15.75" customHeight="1" x14ac:dyDescent="0.25">
      <c r="A662" s="21"/>
    </row>
    <row r="663" spans="1:1" ht="15.75" customHeight="1" x14ac:dyDescent="0.25">
      <c r="A663" s="21"/>
    </row>
    <row r="664" spans="1:1" ht="15.75" customHeight="1" x14ac:dyDescent="0.25">
      <c r="A664" s="21"/>
    </row>
    <row r="665" spans="1:1" ht="15.75" customHeight="1" x14ac:dyDescent="0.25">
      <c r="A665" s="21"/>
    </row>
    <row r="666" spans="1:1" ht="15.75" customHeight="1" x14ac:dyDescent="0.25">
      <c r="A666" s="21"/>
    </row>
    <row r="667" spans="1:1" ht="15.75" customHeight="1" x14ac:dyDescent="0.25">
      <c r="A667" s="21"/>
    </row>
    <row r="668" spans="1:1" ht="15.75" customHeight="1" x14ac:dyDescent="0.25">
      <c r="A668" s="21"/>
    </row>
    <row r="669" spans="1:1" ht="15.75" customHeight="1" x14ac:dyDescent="0.25">
      <c r="A669" s="21"/>
    </row>
    <row r="670" spans="1:1" ht="15.75" customHeight="1" x14ac:dyDescent="0.25">
      <c r="A670" s="21"/>
    </row>
    <row r="671" spans="1:1" ht="15.75" customHeight="1" x14ac:dyDescent="0.25">
      <c r="A671" s="21"/>
    </row>
    <row r="672" spans="1:1" ht="15.75" customHeight="1" x14ac:dyDescent="0.25">
      <c r="A672" s="21"/>
    </row>
    <row r="673" spans="1:1" ht="15.75" customHeight="1" x14ac:dyDescent="0.25">
      <c r="A673" s="21"/>
    </row>
    <row r="674" spans="1:1" ht="15.75" customHeight="1" x14ac:dyDescent="0.25">
      <c r="A674" s="21"/>
    </row>
    <row r="675" spans="1:1" ht="15.75" customHeight="1" x14ac:dyDescent="0.25">
      <c r="A675" s="21"/>
    </row>
    <row r="676" spans="1:1" ht="15.75" customHeight="1" x14ac:dyDescent="0.25">
      <c r="A676" s="21"/>
    </row>
    <row r="677" spans="1:1" ht="15.75" customHeight="1" x14ac:dyDescent="0.25">
      <c r="A677" s="21"/>
    </row>
    <row r="678" spans="1:1" ht="15.75" customHeight="1" x14ac:dyDescent="0.25">
      <c r="A678" s="21"/>
    </row>
    <row r="679" spans="1:1" ht="15.75" customHeight="1" x14ac:dyDescent="0.25">
      <c r="A679" s="21"/>
    </row>
    <row r="680" spans="1:1" ht="15.75" customHeight="1" x14ac:dyDescent="0.25">
      <c r="A680" s="21"/>
    </row>
    <row r="681" spans="1:1" ht="15.75" customHeight="1" x14ac:dyDescent="0.25">
      <c r="A681" s="21"/>
    </row>
    <row r="682" spans="1:1" ht="15.75" customHeight="1" x14ac:dyDescent="0.25">
      <c r="A682" s="21"/>
    </row>
    <row r="683" spans="1:1" ht="15.75" customHeight="1" x14ac:dyDescent="0.25">
      <c r="A683" s="21"/>
    </row>
    <row r="684" spans="1:1" ht="15.75" customHeight="1" x14ac:dyDescent="0.25">
      <c r="A684" s="21"/>
    </row>
    <row r="685" spans="1:1" ht="15.75" customHeight="1" x14ac:dyDescent="0.25">
      <c r="A685" s="21"/>
    </row>
    <row r="686" spans="1:1" ht="15.75" customHeight="1" x14ac:dyDescent="0.25">
      <c r="A686" s="21"/>
    </row>
    <row r="687" spans="1:1" ht="15.75" customHeight="1" x14ac:dyDescent="0.25">
      <c r="A687" s="21"/>
    </row>
    <row r="688" spans="1:1" ht="15.75" customHeight="1" x14ac:dyDescent="0.25">
      <c r="A688" s="21"/>
    </row>
    <row r="689" spans="1:1" ht="15.75" customHeight="1" x14ac:dyDescent="0.25">
      <c r="A689" s="21"/>
    </row>
    <row r="690" spans="1:1" ht="15.75" customHeight="1" x14ac:dyDescent="0.25">
      <c r="A690" s="21"/>
    </row>
    <row r="691" spans="1:1" ht="15.75" customHeight="1" x14ac:dyDescent="0.25">
      <c r="A691" s="21"/>
    </row>
    <row r="692" spans="1:1" ht="15.75" customHeight="1" x14ac:dyDescent="0.25">
      <c r="A692" s="21"/>
    </row>
    <row r="693" spans="1:1" ht="15.75" customHeight="1" x14ac:dyDescent="0.25">
      <c r="A693" s="21"/>
    </row>
    <row r="694" spans="1:1" ht="15.75" customHeight="1" x14ac:dyDescent="0.25">
      <c r="A694" s="21"/>
    </row>
    <row r="695" spans="1:1" ht="15.75" customHeight="1" x14ac:dyDescent="0.25">
      <c r="A695" s="21"/>
    </row>
    <row r="696" spans="1:1" ht="15.75" customHeight="1" x14ac:dyDescent="0.25">
      <c r="A696" s="21"/>
    </row>
    <row r="697" spans="1:1" ht="15.75" customHeight="1" x14ac:dyDescent="0.25">
      <c r="A697" s="21"/>
    </row>
    <row r="698" spans="1:1" ht="15.75" customHeight="1" x14ac:dyDescent="0.25">
      <c r="A698" s="21"/>
    </row>
    <row r="699" spans="1:1" ht="15.75" customHeight="1" x14ac:dyDescent="0.25">
      <c r="A699" s="21"/>
    </row>
    <row r="700" spans="1:1" ht="15.75" customHeight="1" x14ac:dyDescent="0.25">
      <c r="A700" s="21"/>
    </row>
    <row r="701" spans="1:1" ht="15.75" customHeight="1" x14ac:dyDescent="0.25">
      <c r="A701" s="21"/>
    </row>
    <row r="702" spans="1:1" ht="15.75" customHeight="1" x14ac:dyDescent="0.25">
      <c r="A702" s="21"/>
    </row>
    <row r="703" spans="1:1" ht="15.75" customHeight="1" x14ac:dyDescent="0.25">
      <c r="A703" s="21"/>
    </row>
    <row r="704" spans="1:1" ht="15.75" customHeight="1" x14ac:dyDescent="0.25">
      <c r="A704" s="21"/>
    </row>
    <row r="705" spans="1:1" ht="15.75" customHeight="1" x14ac:dyDescent="0.25">
      <c r="A705" s="21"/>
    </row>
    <row r="706" spans="1:1" ht="15.75" customHeight="1" x14ac:dyDescent="0.25">
      <c r="A706" s="21"/>
    </row>
    <row r="707" spans="1:1" ht="15.75" customHeight="1" x14ac:dyDescent="0.25">
      <c r="A707" s="21"/>
    </row>
    <row r="708" spans="1:1" ht="15.75" customHeight="1" x14ac:dyDescent="0.25">
      <c r="A708" s="21"/>
    </row>
    <row r="709" spans="1:1" ht="15.75" customHeight="1" x14ac:dyDescent="0.25">
      <c r="A709" s="21"/>
    </row>
    <row r="710" spans="1:1" ht="15.75" customHeight="1" x14ac:dyDescent="0.25">
      <c r="A710" s="21"/>
    </row>
    <row r="711" spans="1:1" ht="15.75" customHeight="1" x14ac:dyDescent="0.25">
      <c r="A711" s="21"/>
    </row>
    <row r="712" spans="1:1" ht="15.75" customHeight="1" x14ac:dyDescent="0.25">
      <c r="A712" s="21"/>
    </row>
    <row r="713" spans="1:1" ht="15.75" customHeight="1" x14ac:dyDescent="0.25">
      <c r="A713" s="21"/>
    </row>
    <row r="714" spans="1:1" ht="15.75" customHeight="1" x14ac:dyDescent="0.25">
      <c r="A714" s="21"/>
    </row>
    <row r="715" spans="1:1" ht="15.75" customHeight="1" x14ac:dyDescent="0.25">
      <c r="A715" s="21"/>
    </row>
    <row r="716" spans="1:1" ht="15.75" customHeight="1" x14ac:dyDescent="0.25">
      <c r="A716" s="21"/>
    </row>
    <row r="717" spans="1:1" ht="15.75" customHeight="1" x14ac:dyDescent="0.25">
      <c r="A717" s="21"/>
    </row>
    <row r="718" spans="1:1" ht="15.75" customHeight="1" x14ac:dyDescent="0.25">
      <c r="A718" s="21"/>
    </row>
    <row r="719" spans="1:1" ht="15.75" customHeight="1" x14ac:dyDescent="0.25">
      <c r="A719" s="21"/>
    </row>
    <row r="720" spans="1:1" ht="15.75" customHeight="1" x14ac:dyDescent="0.25">
      <c r="A720" s="21"/>
    </row>
    <row r="721" spans="1:1" ht="15.75" customHeight="1" x14ac:dyDescent="0.25">
      <c r="A721" s="21"/>
    </row>
    <row r="722" spans="1:1" ht="15.75" customHeight="1" x14ac:dyDescent="0.25">
      <c r="A722" s="21"/>
    </row>
    <row r="723" spans="1:1" ht="15.75" customHeight="1" x14ac:dyDescent="0.25">
      <c r="A723" s="21"/>
    </row>
    <row r="724" spans="1:1" ht="15.75" customHeight="1" x14ac:dyDescent="0.25">
      <c r="A724" s="21"/>
    </row>
    <row r="725" spans="1:1" ht="15.75" customHeight="1" x14ac:dyDescent="0.25">
      <c r="A725" s="21"/>
    </row>
    <row r="726" spans="1:1" ht="15.75" customHeight="1" x14ac:dyDescent="0.25">
      <c r="A726" s="21"/>
    </row>
    <row r="727" spans="1:1" ht="15.75" customHeight="1" x14ac:dyDescent="0.25">
      <c r="A727" s="21"/>
    </row>
    <row r="728" spans="1:1" ht="15.75" customHeight="1" x14ac:dyDescent="0.25">
      <c r="A728" s="21"/>
    </row>
    <row r="729" spans="1:1" ht="15.75" customHeight="1" x14ac:dyDescent="0.25">
      <c r="A729" s="21"/>
    </row>
    <row r="730" spans="1:1" ht="15.75" customHeight="1" x14ac:dyDescent="0.25">
      <c r="A730" s="21"/>
    </row>
    <row r="731" spans="1:1" ht="15.75" customHeight="1" x14ac:dyDescent="0.25">
      <c r="A731" s="21"/>
    </row>
    <row r="732" spans="1:1" ht="15.75" customHeight="1" x14ac:dyDescent="0.25">
      <c r="A732" s="21"/>
    </row>
    <row r="733" spans="1:1" ht="15.75" customHeight="1" x14ac:dyDescent="0.25">
      <c r="A733" s="21"/>
    </row>
    <row r="734" spans="1:1" ht="15.75" customHeight="1" x14ac:dyDescent="0.25">
      <c r="A734" s="21"/>
    </row>
    <row r="735" spans="1:1" ht="15.75" customHeight="1" x14ac:dyDescent="0.25">
      <c r="A735" s="21"/>
    </row>
    <row r="736" spans="1:1" ht="15.75" customHeight="1" x14ac:dyDescent="0.25">
      <c r="A736" s="21"/>
    </row>
    <row r="737" spans="1:1" ht="15.75" customHeight="1" x14ac:dyDescent="0.25">
      <c r="A737" s="21"/>
    </row>
    <row r="738" spans="1:1" ht="15.75" customHeight="1" x14ac:dyDescent="0.25">
      <c r="A738" s="21"/>
    </row>
    <row r="739" spans="1:1" ht="15.75" customHeight="1" x14ac:dyDescent="0.25">
      <c r="A739" s="21"/>
    </row>
    <row r="740" spans="1:1" ht="15.75" customHeight="1" x14ac:dyDescent="0.25">
      <c r="A740" s="21"/>
    </row>
    <row r="741" spans="1:1" ht="15.75" customHeight="1" x14ac:dyDescent="0.25">
      <c r="A741" s="21"/>
    </row>
    <row r="742" spans="1:1" ht="15.75" customHeight="1" x14ac:dyDescent="0.25">
      <c r="A742" s="21"/>
    </row>
    <row r="743" spans="1:1" ht="15.75" customHeight="1" x14ac:dyDescent="0.25">
      <c r="A743" s="21"/>
    </row>
    <row r="744" spans="1:1" ht="15.75" customHeight="1" x14ac:dyDescent="0.25">
      <c r="A744" s="21"/>
    </row>
    <row r="745" spans="1:1" ht="15.75" customHeight="1" x14ac:dyDescent="0.25">
      <c r="A745" s="21"/>
    </row>
    <row r="746" spans="1:1" ht="15.75" customHeight="1" x14ac:dyDescent="0.25">
      <c r="A746" s="21"/>
    </row>
    <row r="747" spans="1:1" ht="15.75" customHeight="1" x14ac:dyDescent="0.25">
      <c r="A747" s="21"/>
    </row>
    <row r="748" spans="1:1" ht="15.75" customHeight="1" x14ac:dyDescent="0.25">
      <c r="A748" s="21"/>
    </row>
    <row r="749" spans="1:1" ht="15.75" customHeight="1" x14ac:dyDescent="0.25">
      <c r="A749" s="21"/>
    </row>
    <row r="750" spans="1:1" ht="15.75" customHeight="1" x14ac:dyDescent="0.25">
      <c r="A750" s="21"/>
    </row>
    <row r="751" spans="1:1" ht="15.75" customHeight="1" x14ac:dyDescent="0.25">
      <c r="A751" s="21"/>
    </row>
    <row r="752" spans="1:1" ht="15.75" customHeight="1" x14ac:dyDescent="0.25">
      <c r="A752" s="21"/>
    </row>
    <row r="753" spans="1:1" ht="15.75" customHeight="1" x14ac:dyDescent="0.25">
      <c r="A753" s="21"/>
    </row>
    <row r="754" spans="1:1" ht="15.75" customHeight="1" x14ac:dyDescent="0.25">
      <c r="A754" s="21"/>
    </row>
    <row r="755" spans="1:1" ht="15.75" customHeight="1" x14ac:dyDescent="0.25">
      <c r="A755" s="21"/>
    </row>
    <row r="756" spans="1:1" ht="15.75" customHeight="1" x14ac:dyDescent="0.25">
      <c r="A756" s="21"/>
    </row>
    <row r="757" spans="1:1" ht="15.75" customHeight="1" x14ac:dyDescent="0.25">
      <c r="A757" s="21"/>
    </row>
    <row r="758" spans="1:1" ht="15.75" customHeight="1" x14ac:dyDescent="0.25">
      <c r="A758" s="21"/>
    </row>
    <row r="759" spans="1:1" ht="15.75" customHeight="1" x14ac:dyDescent="0.25">
      <c r="A759" s="21"/>
    </row>
    <row r="760" spans="1:1" ht="15.75" customHeight="1" x14ac:dyDescent="0.25">
      <c r="A760" s="21"/>
    </row>
    <row r="761" spans="1:1" ht="15.75" customHeight="1" x14ac:dyDescent="0.25">
      <c r="A761" s="21"/>
    </row>
    <row r="762" spans="1:1" ht="15.75" customHeight="1" x14ac:dyDescent="0.25">
      <c r="A762" s="21"/>
    </row>
    <row r="763" spans="1:1" ht="15.75" customHeight="1" x14ac:dyDescent="0.25">
      <c r="A763" s="21"/>
    </row>
    <row r="764" spans="1:1" ht="15.75" customHeight="1" x14ac:dyDescent="0.25">
      <c r="A764" s="21"/>
    </row>
    <row r="765" spans="1:1" ht="15.75" customHeight="1" x14ac:dyDescent="0.25">
      <c r="A765" s="21"/>
    </row>
    <row r="766" spans="1:1" ht="15.75" customHeight="1" x14ac:dyDescent="0.25">
      <c r="A766" s="21"/>
    </row>
    <row r="767" spans="1:1" ht="15.75" customHeight="1" x14ac:dyDescent="0.25">
      <c r="A767" s="21"/>
    </row>
    <row r="768" spans="1:1" ht="15.75" customHeight="1" x14ac:dyDescent="0.25">
      <c r="A768" s="21"/>
    </row>
    <row r="769" spans="1:1" ht="15.75" customHeight="1" x14ac:dyDescent="0.25">
      <c r="A769" s="21"/>
    </row>
    <row r="770" spans="1:1" ht="15.75" customHeight="1" x14ac:dyDescent="0.25">
      <c r="A770" s="21"/>
    </row>
    <row r="771" spans="1:1" ht="15.75" customHeight="1" x14ac:dyDescent="0.25">
      <c r="A771" s="21"/>
    </row>
    <row r="772" spans="1:1" ht="15.75" customHeight="1" x14ac:dyDescent="0.25">
      <c r="A772" s="21"/>
    </row>
    <row r="773" spans="1:1" ht="15.75" customHeight="1" x14ac:dyDescent="0.25">
      <c r="A773" s="21"/>
    </row>
    <row r="774" spans="1:1" ht="15.75" customHeight="1" x14ac:dyDescent="0.25">
      <c r="A774" s="21"/>
    </row>
    <row r="775" spans="1:1" ht="15.75" customHeight="1" x14ac:dyDescent="0.25">
      <c r="A775" s="21"/>
    </row>
    <row r="776" spans="1:1" ht="15.75" customHeight="1" x14ac:dyDescent="0.25">
      <c r="A776" s="21"/>
    </row>
    <row r="777" spans="1:1" ht="15.75" customHeight="1" x14ac:dyDescent="0.25">
      <c r="A777" s="21"/>
    </row>
    <row r="778" spans="1:1" ht="15.75" customHeight="1" x14ac:dyDescent="0.25">
      <c r="A778" s="21"/>
    </row>
    <row r="779" spans="1:1" ht="15.75" customHeight="1" x14ac:dyDescent="0.25">
      <c r="A779" s="21"/>
    </row>
    <row r="780" spans="1:1" ht="15.75" customHeight="1" x14ac:dyDescent="0.25">
      <c r="A780" s="21"/>
    </row>
    <row r="781" spans="1:1" ht="15.75" customHeight="1" x14ac:dyDescent="0.25">
      <c r="A781" s="21"/>
    </row>
    <row r="782" spans="1:1" ht="15.75" customHeight="1" x14ac:dyDescent="0.25">
      <c r="A782" s="21"/>
    </row>
    <row r="783" spans="1:1" ht="15.75" customHeight="1" x14ac:dyDescent="0.25">
      <c r="A783" s="21"/>
    </row>
    <row r="784" spans="1:1" ht="15.75" customHeight="1" x14ac:dyDescent="0.25">
      <c r="A784" s="21"/>
    </row>
    <row r="785" spans="1:1" ht="15.75" customHeight="1" x14ac:dyDescent="0.25">
      <c r="A785" s="21"/>
    </row>
    <row r="786" spans="1:1" ht="15.75" customHeight="1" x14ac:dyDescent="0.25">
      <c r="A786" s="21"/>
    </row>
    <row r="787" spans="1:1" ht="15.75" customHeight="1" x14ac:dyDescent="0.25">
      <c r="A787" s="21"/>
    </row>
    <row r="788" spans="1:1" ht="15.75" customHeight="1" x14ac:dyDescent="0.25">
      <c r="A788" s="21"/>
    </row>
    <row r="789" spans="1:1" ht="15.75" customHeight="1" x14ac:dyDescent="0.25">
      <c r="A789" s="21"/>
    </row>
    <row r="790" spans="1:1" ht="15.75" customHeight="1" x14ac:dyDescent="0.25">
      <c r="A790" s="21"/>
    </row>
    <row r="791" spans="1:1" ht="15.75" customHeight="1" x14ac:dyDescent="0.25">
      <c r="A791" s="21"/>
    </row>
    <row r="792" spans="1:1" ht="15.75" customHeight="1" x14ac:dyDescent="0.25">
      <c r="A792" s="21"/>
    </row>
    <row r="793" spans="1:1" ht="15.75" customHeight="1" x14ac:dyDescent="0.25">
      <c r="A793" s="21"/>
    </row>
    <row r="794" spans="1:1" ht="15.75" customHeight="1" x14ac:dyDescent="0.25">
      <c r="A794" s="21"/>
    </row>
    <row r="795" spans="1:1" ht="15.75" customHeight="1" x14ac:dyDescent="0.25">
      <c r="A795" s="21"/>
    </row>
    <row r="796" spans="1:1" ht="15.75" customHeight="1" x14ac:dyDescent="0.25">
      <c r="A796" s="21"/>
    </row>
    <row r="797" spans="1:1" ht="15.75" customHeight="1" x14ac:dyDescent="0.25">
      <c r="A797" s="21"/>
    </row>
    <row r="798" spans="1:1" ht="15.75" customHeight="1" x14ac:dyDescent="0.25">
      <c r="A798" s="21"/>
    </row>
    <row r="799" spans="1:1" ht="15.75" customHeight="1" x14ac:dyDescent="0.25">
      <c r="A799" s="21"/>
    </row>
    <row r="800" spans="1:1" ht="15.75" customHeight="1" x14ac:dyDescent="0.25">
      <c r="A800" s="21"/>
    </row>
    <row r="801" spans="1:1" ht="15.75" customHeight="1" x14ac:dyDescent="0.25">
      <c r="A801" s="21"/>
    </row>
    <row r="802" spans="1:1" ht="15.75" customHeight="1" x14ac:dyDescent="0.25">
      <c r="A802" s="21"/>
    </row>
    <row r="803" spans="1:1" ht="15.75" customHeight="1" x14ac:dyDescent="0.25">
      <c r="A803" s="21"/>
    </row>
    <row r="804" spans="1:1" ht="15.75" customHeight="1" x14ac:dyDescent="0.25">
      <c r="A804" s="21"/>
    </row>
    <row r="805" spans="1:1" ht="15.75" customHeight="1" x14ac:dyDescent="0.25">
      <c r="A805" s="21"/>
    </row>
    <row r="806" spans="1:1" ht="15.75" customHeight="1" x14ac:dyDescent="0.25">
      <c r="A806" s="21"/>
    </row>
    <row r="807" spans="1:1" ht="15.75" customHeight="1" x14ac:dyDescent="0.25">
      <c r="A807" s="21"/>
    </row>
    <row r="808" spans="1:1" ht="15.75" customHeight="1" x14ac:dyDescent="0.25">
      <c r="A808" s="21"/>
    </row>
    <row r="809" spans="1:1" ht="15.75" customHeight="1" x14ac:dyDescent="0.25">
      <c r="A809" s="21"/>
    </row>
    <row r="810" spans="1:1" ht="15.75" customHeight="1" x14ac:dyDescent="0.25">
      <c r="A810" s="21"/>
    </row>
    <row r="811" spans="1:1" ht="15.75" customHeight="1" x14ac:dyDescent="0.25">
      <c r="A811" s="21"/>
    </row>
    <row r="812" spans="1:1" ht="15.75" customHeight="1" x14ac:dyDescent="0.25">
      <c r="A812" s="21"/>
    </row>
    <row r="813" spans="1:1" ht="15.75" customHeight="1" x14ac:dyDescent="0.25">
      <c r="A813" s="21"/>
    </row>
    <row r="814" spans="1:1" ht="15.75" customHeight="1" x14ac:dyDescent="0.25">
      <c r="A814" s="21"/>
    </row>
    <row r="815" spans="1:1" ht="15.75" customHeight="1" x14ac:dyDescent="0.25">
      <c r="A815" s="21"/>
    </row>
    <row r="816" spans="1:1" ht="15.75" customHeight="1" x14ac:dyDescent="0.25">
      <c r="A816" s="21"/>
    </row>
    <row r="817" spans="1:1" ht="15.75" customHeight="1" x14ac:dyDescent="0.25">
      <c r="A817" s="21"/>
    </row>
    <row r="818" spans="1:1" ht="15.75" customHeight="1" x14ac:dyDescent="0.25">
      <c r="A818" s="21"/>
    </row>
    <row r="819" spans="1:1" ht="15.75" customHeight="1" x14ac:dyDescent="0.25">
      <c r="A819" s="21"/>
    </row>
    <row r="820" spans="1:1" ht="15.75" customHeight="1" x14ac:dyDescent="0.25">
      <c r="A820" s="21"/>
    </row>
    <row r="821" spans="1:1" ht="15.75" customHeight="1" x14ac:dyDescent="0.25">
      <c r="A821" s="21"/>
    </row>
    <row r="822" spans="1:1" ht="15.75" customHeight="1" x14ac:dyDescent="0.25">
      <c r="A822" s="21"/>
    </row>
    <row r="823" spans="1:1" ht="15.75" customHeight="1" x14ac:dyDescent="0.25">
      <c r="A823" s="21"/>
    </row>
    <row r="824" spans="1:1" ht="15.75" customHeight="1" x14ac:dyDescent="0.25">
      <c r="A824" s="21"/>
    </row>
    <row r="825" spans="1:1" ht="15.75" customHeight="1" x14ac:dyDescent="0.25">
      <c r="A825" s="21"/>
    </row>
    <row r="826" spans="1:1" ht="15.75" customHeight="1" x14ac:dyDescent="0.25">
      <c r="A826" s="21"/>
    </row>
    <row r="827" spans="1:1" ht="15.75" customHeight="1" x14ac:dyDescent="0.25">
      <c r="A827" s="21"/>
    </row>
    <row r="828" spans="1:1" ht="15.75" customHeight="1" x14ac:dyDescent="0.25">
      <c r="A828" s="21"/>
    </row>
    <row r="829" spans="1:1" ht="15.75" customHeight="1" x14ac:dyDescent="0.25">
      <c r="A829" s="21"/>
    </row>
    <row r="830" spans="1:1" ht="15.75" customHeight="1" x14ac:dyDescent="0.25">
      <c r="A830" s="21"/>
    </row>
    <row r="831" spans="1:1" ht="15.75" customHeight="1" x14ac:dyDescent="0.25">
      <c r="A831" s="21"/>
    </row>
    <row r="832" spans="1:1" ht="15.75" customHeight="1" x14ac:dyDescent="0.25">
      <c r="A832" s="21"/>
    </row>
    <row r="833" spans="1:1" ht="15.75" customHeight="1" x14ac:dyDescent="0.25">
      <c r="A833" s="21"/>
    </row>
    <row r="834" spans="1:1" ht="15.75" customHeight="1" x14ac:dyDescent="0.25">
      <c r="A834" s="21"/>
    </row>
    <row r="835" spans="1:1" ht="15.75" customHeight="1" x14ac:dyDescent="0.25">
      <c r="A835" s="21"/>
    </row>
    <row r="836" spans="1:1" ht="15.75" customHeight="1" x14ac:dyDescent="0.25">
      <c r="A836" s="21"/>
    </row>
    <row r="837" spans="1:1" ht="15.75" customHeight="1" x14ac:dyDescent="0.25">
      <c r="A837" s="21"/>
    </row>
    <row r="838" spans="1:1" ht="15.75" customHeight="1" x14ac:dyDescent="0.25">
      <c r="A838" s="21"/>
    </row>
    <row r="839" spans="1:1" ht="15.75" customHeight="1" x14ac:dyDescent="0.25">
      <c r="A839" s="21"/>
    </row>
    <row r="840" spans="1:1" ht="15.75" customHeight="1" x14ac:dyDescent="0.25">
      <c r="A840" s="21"/>
    </row>
    <row r="841" spans="1:1" ht="15.75" customHeight="1" x14ac:dyDescent="0.25">
      <c r="A841" s="21"/>
    </row>
    <row r="842" spans="1:1" ht="15.75" customHeight="1" x14ac:dyDescent="0.25">
      <c r="A842" s="21"/>
    </row>
    <row r="843" spans="1:1" ht="15.75" customHeight="1" x14ac:dyDescent="0.25">
      <c r="A843" s="21"/>
    </row>
    <row r="844" spans="1:1" ht="15.75" customHeight="1" x14ac:dyDescent="0.25">
      <c r="A844" s="21"/>
    </row>
    <row r="845" spans="1:1" ht="15.75" customHeight="1" x14ac:dyDescent="0.25">
      <c r="A845" s="21"/>
    </row>
    <row r="846" spans="1:1" ht="15.75" customHeight="1" x14ac:dyDescent="0.25">
      <c r="A846" s="21"/>
    </row>
    <row r="847" spans="1:1" ht="15.75" customHeight="1" x14ac:dyDescent="0.25">
      <c r="A847" s="21"/>
    </row>
    <row r="848" spans="1:1" ht="15.75" customHeight="1" x14ac:dyDescent="0.25">
      <c r="A848" s="21"/>
    </row>
    <row r="849" spans="1:1" ht="15.75" customHeight="1" x14ac:dyDescent="0.25">
      <c r="A849" s="21"/>
    </row>
    <row r="850" spans="1:1" ht="15.75" customHeight="1" x14ac:dyDescent="0.25">
      <c r="A850" s="21"/>
    </row>
    <row r="851" spans="1:1" ht="15.75" customHeight="1" x14ac:dyDescent="0.25">
      <c r="A851" s="21"/>
    </row>
    <row r="852" spans="1:1" ht="15.75" customHeight="1" x14ac:dyDescent="0.25">
      <c r="A852" s="21"/>
    </row>
    <row r="853" spans="1:1" ht="15.75" customHeight="1" x14ac:dyDescent="0.25">
      <c r="A853" s="21"/>
    </row>
    <row r="854" spans="1:1" ht="15.75" customHeight="1" x14ac:dyDescent="0.25">
      <c r="A854" s="21"/>
    </row>
    <row r="855" spans="1:1" ht="15.75" customHeight="1" x14ac:dyDescent="0.25">
      <c r="A855" s="21"/>
    </row>
    <row r="856" spans="1:1" ht="15.75" customHeight="1" x14ac:dyDescent="0.25">
      <c r="A856" s="21"/>
    </row>
    <row r="857" spans="1:1" ht="15.75" customHeight="1" x14ac:dyDescent="0.25">
      <c r="A857" s="21"/>
    </row>
    <row r="858" spans="1:1" ht="15.75" customHeight="1" x14ac:dyDescent="0.25">
      <c r="A858" s="21"/>
    </row>
    <row r="859" spans="1:1" ht="15.75" customHeight="1" x14ac:dyDescent="0.25">
      <c r="A859" s="21"/>
    </row>
    <row r="860" spans="1:1" ht="15.75" customHeight="1" x14ac:dyDescent="0.25">
      <c r="A860" s="21"/>
    </row>
    <row r="861" spans="1:1" ht="15.75" customHeight="1" x14ac:dyDescent="0.25">
      <c r="A861" s="21"/>
    </row>
    <row r="862" spans="1:1" ht="15.75" customHeight="1" x14ac:dyDescent="0.25">
      <c r="A862" s="21"/>
    </row>
    <row r="863" spans="1:1" ht="15.75" customHeight="1" x14ac:dyDescent="0.25">
      <c r="A863" s="21"/>
    </row>
    <row r="864" spans="1:1" ht="15.75" customHeight="1" x14ac:dyDescent="0.25">
      <c r="A864" s="21"/>
    </row>
    <row r="865" spans="1:1" ht="15.75" customHeight="1" x14ac:dyDescent="0.25">
      <c r="A865" s="21"/>
    </row>
    <row r="866" spans="1:1" ht="15.75" customHeight="1" x14ac:dyDescent="0.25">
      <c r="A866" s="21"/>
    </row>
    <row r="867" spans="1:1" ht="15.75" customHeight="1" x14ac:dyDescent="0.25">
      <c r="A867" s="21"/>
    </row>
    <row r="868" spans="1:1" ht="15.75" customHeight="1" x14ac:dyDescent="0.25">
      <c r="A868" s="21"/>
    </row>
    <row r="869" spans="1:1" ht="15.75" customHeight="1" x14ac:dyDescent="0.25">
      <c r="A869" s="21"/>
    </row>
    <row r="870" spans="1:1" ht="15.75" customHeight="1" x14ac:dyDescent="0.25">
      <c r="A870" s="21"/>
    </row>
    <row r="871" spans="1:1" ht="15.75" customHeight="1" x14ac:dyDescent="0.25">
      <c r="A871" s="21"/>
    </row>
    <row r="872" spans="1:1" ht="15.75" customHeight="1" x14ac:dyDescent="0.25">
      <c r="A872" s="21"/>
    </row>
    <row r="873" spans="1:1" ht="15.75" customHeight="1" x14ac:dyDescent="0.25">
      <c r="A873" s="21"/>
    </row>
    <row r="874" spans="1:1" ht="15.75" customHeight="1" x14ac:dyDescent="0.25">
      <c r="A874" s="21"/>
    </row>
    <row r="875" spans="1:1" ht="15.75" customHeight="1" x14ac:dyDescent="0.25">
      <c r="A875" s="21"/>
    </row>
    <row r="876" spans="1:1" ht="15.75" customHeight="1" x14ac:dyDescent="0.25">
      <c r="A876" s="21"/>
    </row>
    <row r="877" spans="1:1" ht="15.75" customHeight="1" x14ac:dyDescent="0.25">
      <c r="A877" s="21"/>
    </row>
    <row r="878" spans="1:1" ht="15.75" customHeight="1" x14ac:dyDescent="0.25">
      <c r="A878" s="21"/>
    </row>
    <row r="879" spans="1:1" ht="15.75" customHeight="1" x14ac:dyDescent="0.25">
      <c r="A879" s="21"/>
    </row>
    <row r="880" spans="1:1" ht="15.75" customHeight="1" x14ac:dyDescent="0.25">
      <c r="A880" s="21"/>
    </row>
    <row r="881" spans="1:1" ht="15.75" customHeight="1" x14ac:dyDescent="0.25">
      <c r="A881" s="21"/>
    </row>
    <row r="882" spans="1:1" ht="15.75" customHeight="1" x14ac:dyDescent="0.25">
      <c r="A882" s="21"/>
    </row>
    <row r="883" spans="1:1" ht="15.75" customHeight="1" x14ac:dyDescent="0.25">
      <c r="A883" s="21"/>
    </row>
    <row r="884" spans="1:1" ht="15.75" customHeight="1" x14ac:dyDescent="0.25">
      <c r="A884" s="21"/>
    </row>
    <row r="885" spans="1:1" ht="15.75" customHeight="1" x14ac:dyDescent="0.25">
      <c r="A885" s="21"/>
    </row>
    <row r="886" spans="1:1" ht="15.75" customHeight="1" x14ac:dyDescent="0.25">
      <c r="A886" s="21"/>
    </row>
    <row r="887" spans="1:1" ht="15.75" customHeight="1" x14ac:dyDescent="0.25">
      <c r="A887" s="21"/>
    </row>
    <row r="888" spans="1:1" ht="15.75" customHeight="1" x14ac:dyDescent="0.25">
      <c r="A888" s="21"/>
    </row>
    <row r="889" spans="1:1" ht="15.75" customHeight="1" x14ac:dyDescent="0.25">
      <c r="A889" s="21"/>
    </row>
    <row r="890" spans="1:1" ht="15.75" customHeight="1" x14ac:dyDescent="0.25">
      <c r="A890" s="21"/>
    </row>
    <row r="891" spans="1:1" ht="15.75" customHeight="1" x14ac:dyDescent="0.25">
      <c r="A891" s="21"/>
    </row>
    <row r="892" spans="1:1" ht="15.75" customHeight="1" x14ac:dyDescent="0.25">
      <c r="A892" s="21"/>
    </row>
    <row r="893" spans="1:1" ht="15.75" customHeight="1" x14ac:dyDescent="0.25">
      <c r="A893" s="21"/>
    </row>
    <row r="894" spans="1:1" ht="15.75" customHeight="1" x14ac:dyDescent="0.25">
      <c r="A894" s="21"/>
    </row>
    <row r="895" spans="1:1" ht="15.75" customHeight="1" x14ac:dyDescent="0.25">
      <c r="A895" s="21"/>
    </row>
    <row r="896" spans="1:1" ht="15.75" customHeight="1" x14ac:dyDescent="0.25">
      <c r="A896" s="21"/>
    </row>
    <row r="897" spans="1:1" ht="15.75" customHeight="1" x14ac:dyDescent="0.25">
      <c r="A897" s="21"/>
    </row>
    <row r="898" spans="1:1" ht="15.75" customHeight="1" x14ac:dyDescent="0.25">
      <c r="A898" s="21"/>
    </row>
    <row r="899" spans="1:1" ht="15.75" customHeight="1" x14ac:dyDescent="0.25">
      <c r="A899" s="21"/>
    </row>
    <row r="900" spans="1:1" ht="15.75" customHeight="1" x14ac:dyDescent="0.25">
      <c r="A900" s="21"/>
    </row>
    <row r="901" spans="1:1" ht="15.75" customHeight="1" x14ac:dyDescent="0.25">
      <c r="A901" s="21"/>
    </row>
    <row r="902" spans="1:1" ht="15.75" customHeight="1" x14ac:dyDescent="0.25">
      <c r="A902" s="21"/>
    </row>
    <row r="903" spans="1:1" ht="15.75" customHeight="1" x14ac:dyDescent="0.25">
      <c r="A903" s="21"/>
    </row>
    <row r="904" spans="1:1" ht="15.75" customHeight="1" x14ac:dyDescent="0.25">
      <c r="A904" s="21"/>
    </row>
    <row r="905" spans="1:1" ht="15.75" customHeight="1" x14ac:dyDescent="0.25">
      <c r="A905" s="21"/>
    </row>
    <row r="906" spans="1:1" ht="15.75" customHeight="1" x14ac:dyDescent="0.25">
      <c r="A906" s="21"/>
    </row>
    <row r="907" spans="1:1" ht="15.75" customHeight="1" x14ac:dyDescent="0.25">
      <c r="A907" s="21"/>
    </row>
    <row r="908" spans="1:1" ht="15.75" customHeight="1" x14ac:dyDescent="0.25">
      <c r="A908" s="21"/>
    </row>
    <row r="909" spans="1:1" ht="15.75" customHeight="1" x14ac:dyDescent="0.25">
      <c r="A909" s="21"/>
    </row>
    <row r="910" spans="1:1" ht="15.75" customHeight="1" x14ac:dyDescent="0.25">
      <c r="A910" s="21"/>
    </row>
    <row r="911" spans="1:1" ht="15.75" customHeight="1" x14ac:dyDescent="0.25">
      <c r="A911" s="21"/>
    </row>
    <row r="912" spans="1:1" ht="15.75" customHeight="1" x14ac:dyDescent="0.25">
      <c r="A912" s="21"/>
    </row>
    <row r="913" spans="1:1" ht="15.75" customHeight="1" x14ac:dyDescent="0.25">
      <c r="A913" s="21"/>
    </row>
    <row r="914" spans="1:1" ht="15.75" customHeight="1" x14ac:dyDescent="0.25">
      <c r="A914" s="21"/>
    </row>
    <row r="915" spans="1:1" ht="15.75" customHeight="1" x14ac:dyDescent="0.25">
      <c r="A915" s="21"/>
    </row>
    <row r="916" spans="1:1" ht="15.75" customHeight="1" x14ac:dyDescent="0.25">
      <c r="A916" s="21"/>
    </row>
    <row r="917" spans="1:1" ht="15.75" customHeight="1" x14ac:dyDescent="0.25">
      <c r="A917" s="21"/>
    </row>
    <row r="918" spans="1:1" ht="15.75" customHeight="1" x14ac:dyDescent="0.25">
      <c r="A918" s="21"/>
    </row>
    <row r="919" spans="1:1" ht="15.75" customHeight="1" x14ac:dyDescent="0.25">
      <c r="A919" s="21"/>
    </row>
    <row r="920" spans="1:1" ht="15.75" customHeight="1" x14ac:dyDescent="0.25">
      <c r="A920" s="21"/>
    </row>
    <row r="921" spans="1:1" ht="15.75" customHeight="1" x14ac:dyDescent="0.25">
      <c r="A921" s="21"/>
    </row>
    <row r="922" spans="1:1" ht="15.75" customHeight="1" x14ac:dyDescent="0.25">
      <c r="A922" s="21"/>
    </row>
    <row r="923" spans="1:1" ht="15.75" customHeight="1" x14ac:dyDescent="0.25">
      <c r="A923" s="21"/>
    </row>
    <row r="924" spans="1:1" ht="15.75" customHeight="1" x14ac:dyDescent="0.25">
      <c r="A924" s="21"/>
    </row>
    <row r="925" spans="1:1" ht="15.75" customHeight="1" x14ac:dyDescent="0.25">
      <c r="A925" s="21"/>
    </row>
    <row r="926" spans="1:1" ht="15.75" customHeight="1" x14ac:dyDescent="0.25">
      <c r="A926" s="21"/>
    </row>
    <row r="927" spans="1:1" ht="15.75" customHeight="1" x14ac:dyDescent="0.25">
      <c r="A927" s="21"/>
    </row>
    <row r="928" spans="1:1" ht="15.75" customHeight="1" x14ac:dyDescent="0.25">
      <c r="A928" s="21"/>
    </row>
    <row r="929" spans="1:1" ht="15.75" customHeight="1" x14ac:dyDescent="0.25">
      <c r="A929" s="21"/>
    </row>
    <row r="930" spans="1:1" ht="15.75" customHeight="1" x14ac:dyDescent="0.25">
      <c r="A930" s="21"/>
    </row>
    <row r="931" spans="1:1" ht="15.75" customHeight="1" x14ac:dyDescent="0.25">
      <c r="A931" s="21"/>
    </row>
    <row r="932" spans="1:1" ht="15.75" customHeight="1" x14ac:dyDescent="0.25">
      <c r="A932" s="21"/>
    </row>
    <row r="933" spans="1:1" ht="15.75" customHeight="1" x14ac:dyDescent="0.25">
      <c r="A933" s="21"/>
    </row>
    <row r="934" spans="1:1" ht="15.75" customHeight="1" x14ac:dyDescent="0.25">
      <c r="A934" s="21"/>
    </row>
    <row r="935" spans="1:1" ht="15.75" customHeight="1" x14ac:dyDescent="0.25">
      <c r="A935" s="21"/>
    </row>
    <row r="936" spans="1:1" ht="15.75" customHeight="1" x14ac:dyDescent="0.25">
      <c r="A936" s="21"/>
    </row>
    <row r="937" spans="1:1" ht="15.75" customHeight="1" x14ac:dyDescent="0.25">
      <c r="A937" s="21"/>
    </row>
    <row r="938" spans="1:1" ht="15.75" customHeight="1" x14ac:dyDescent="0.25">
      <c r="A938" s="21"/>
    </row>
    <row r="939" spans="1:1" ht="15.75" customHeight="1" x14ac:dyDescent="0.25">
      <c r="A939" s="21"/>
    </row>
    <row r="940" spans="1:1" ht="15.75" customHeight="1" x14ac:dyDescent="0.25">
      <c r="A940" s="21"/>
    </row>
    <row r="941" spans="1:1" ht="15.75" customHeight="1" x14ac:dyDescent="0.25">
      <c r="A941" s="21"/>
    </row>
    <row r="942" spans="1:1" ht="15.75" customHeight="1" x14ac:dyDescent="0.25">
      <c r="A942" s="21"/>
    </row>
    <row r="943" spans="1:1" ht="15.75" customHeight="1" x14ac:dyDescent="0.25">
      <c r="A943" s="21"/>
    </row>
    <row r="944" spans="1:1" ht="15.75" customHeight="1" x14ac:dyDescent="0.25">
      <c r="A944" s="21"/>
    </row>
    <row r="945" spans="1:1" ht="15.75" customHeight="1" x14ac:dyDescent="0.25">
      <c r="A945" s="21"/>
    </row>
    <row r="946" spans="1:1" ht="15.75" customHeight="1" x14ac:dyDescent="0.25">
      <c r="A946" s="21"/>
    </row>
    <row r="947" spans="1:1" ht="15.75" customHeight="1" x14ac:dyDescent="0.25">
      <c r="A947" s="21"/>
    </row>
    <row r="948" spans="1:1" ht="15.75" customHeight="1" x14ac:dyDescent="0.25">
      <c r="A948" s="21"/>
    </row>
    <row r="949" spans="1:1" ht="15.75" customHeight="1" x14ac:dyDescent="0.25">
      <c r="A949" s="21"/>
    </row>
    <row r="950" spans="1:1" ht="15.75" customHeight="1" x14ac:dyDescent="0.25">
      <c r="A950" s="21"/>
    </row>
    <row r="951" spans="1:1" ht="15.75" customHeight="1" x14ac:dyDescent="0.25">
      <c r="A951" s="21"/>
    </row>
    <row r="952" spans="1:1" ht="15.75" customHeight="1" x14ac:dyDescent="0.25">
      <c r="A952" s="21"/>
    </row>
    <row r="953" spans="1:1" ht="15.75" customHeight="1" x14ac:dyDescent="0.25">
      <c r="A953" s="21"/>
    </row>
    <row r="954" spans="1:1" ht="15.75" customHeight="1" x14ac:dyDescent="0.25">
      <c r="A954" s="21"/>
    </row>
    <row r="955" spans="1:1" ht="15.75" customHeight="1" x14ac:dyDescent="0.25">
      <c r="A955" s="21"/>
    </row>
    <row r="956" spans="1:1" ht="15.75" customHeight="1" x14ac:dyDescent="0.25">
      <c r="A956" s="21"/>
    </row>
    <row r="957" spans="1:1" ht="15.75" customHeight="1" x14ac:dyDescent="0.25">
      <c r="A957" s="21"/>
    </row>
    <row r="958" spans="1:1" ht="15.75" customHeight="1" x14ac:dyDescent="0.25">
      <c r="A958" s="21"/>
    </row>
    <row r="959" spans="1:1" ht="15.75" customHeight="1" x14ac:dyDescent="0.25">
      <c r="A959" s="21"/>
    </row>
    <row r="960" spans="1:1" ht="15.75" customHeight="1" x14ac:dyDescent="0.25">
      <c r="A960" s="21"/>
    </row>
    <row r="961" spans="1:1" ht="15.75" customHeight="1" x14ac:dyDescent="0.25">
      <c r="A961" s="21"/>
    </row>
    <row r="962" spans="1:1" ht="15.75" customHeight="1" x14ac:dyDescent="0.25">
      <c r="A962" s="21"/>
    </row>
    <row r="963" spans="1:1" ht="15.75" customHeight="1" x14ac:dyDescent="0.25">
      <c r="A963" s="21"/>
    </row>
    <row r="964" spans="1:1" ht="15.75" customHeight="1" x14ac:dyDescent="0.25">
      <c r="A964" s="21"/>
    </row>
    <row r="965" spans="1:1" ht="15.75" customHeight="1" x14ac:dyDescent="0.25">
      <c r="A965" s="21"/>
    </row>
    <row r="966" spans="1:1" ht="15.75" customHeight="1" x14ac:dyDescent="0.25">
      <c r="A966" s="21"/>
    </row>
    <row r="967" spans="1:1" ht="15.75" customHeight="1" x14ac:dyDescent="0.25">
      <c r="A967" s="21"/>
    </row>
    <row r="968" spans="1:1" ht="15.75" customHeight="1" x14ac:dyDescent="0.25">
      <c r="A968" s="21"/>
    </row>
    <row r="969" spans="1:1" ht="15.75" customHeight="1" x14ac:dyDescent="0.25">
      <c r="A969" s="21"/>
    </row>
    <row r="970" spans="1:1" ht="15.75" customHeight="1" x14ac:dyDescent="0.25">
      <c r="A970" s="21"/>
    </row>
    <row r="971" spans="1:1" ht="15.75" customHeight="1" x14ac:dyDescent="0.25">
      <c r="A971" s="21"/>
    </row>
    <row r="972" spans="1:1" ht="15.75" customHeight="1" x14ac:dyDescent="0.25">
      <c r="A972" s="21"/>
    </row>
    <row r="973" spans="1:1" ht="15.75" customHeight="1" x14ac:dyDescent="0.25">
      <c r="A973" s="21"/>
    </row>
    <row r="974" spans="1:1" ht="15.75" customHeight="1" x14ac:dyDescent="0.25">
      <c r="A974" s="21"/>
    </row>
    <row r="975" spans="1:1" ht="15.75" customHeight="1" x14ac:dyDescent="0.25">
      <c r="A975" s="21"/>
    </row>
    <row r="976" spans="1:1" ht="15.75" customHeight="1" x14ac:dyDescent="0.25">
      <c r="A976" s="21"/>
    </row>
    <row r="977" spans="1:1" ht="15.75" customHeight="1" x14ac:dyDescent="0.25">
      <c r="A977" s="21"/>
    </row>
    <row r="978" spans="1:1" ht="15.75" customHeight="1" x14ac:dyDescent="0.25">
      <c r="A978" s="21"/>
    </row>
    <row r="979" spans="1:1" ht="15.75" customHeight="1" x14ac:dyDescent="0.25">
      <c r="A979" s="21"/>
    </row>
    <row r="980" spans="1:1" ht="15.75" customHeight="1" x14ac:dyDescent="0.25">
      <c r="A980" s="21"/>
    </row>
    <row r="981" spans="1:1" ht="15.75" customHeight="1" x14ac:dyDescent="0.25">
      <c r="A981" s="21"/>
    </row>
    <row r="982" spans="1:1" ht="15.75" customHeight="1" x14ac:dyDescent="0.25">
      <c r="A982" s="21"/>
    </row>
    <row r="983" spans="1:1" ht="15.75" customHeight="1" x14ac:dyDescent="0.25">
      <c r="A983" s="21"/>
    </row>
    <row r="984" spans="1:1" ht="15.75" customHeight="1" x14ac:dyDescent="0.25">
      <c r="A984" s="21"/>
    </row>
    <row r="985" spans="1:1" ht="15.75" customHeight="1" x14ac:dyDescent="0.25">
      <c r="A985" s="21"/>
    </row>
    <row r="986" spans="1:1" ht="15.75" customHeight="1" x14ac:dyDescent="0.25">
      <c r="A986" s="21"/>
    </row>
    <row r="987" spans="1:1" ht="15.75" customHeight="1" x14ac:dyDescent="0.25">
      <c r="A987" s="21"/>
    </row>
    <row r="988" spans="1:1" ht="15.75" customHeight="1" x14ac:dyDescent="0.25">
      <c r="A988" s="21"/>
    </row>
    <row r="989" spans="1:1" ht="15.75" customHeight="1" x14ac:dyDescent="0.25">
      <c r="A989" s="21"/>
    </row>
    <row r="990" spans="1:1" ht="15.75" customHeight="1" x14ac:dyDescent="0.25">
      <c r="A990" s="21"/>
    </row>
    <row r="991" spans="1:1" ht="15.75" customHeight="1" x14ac:dyDescent="0.25">
      <c r="A991" s="21"/>
    </row>
    <row r="992" spans="1:1" ht="15.75" customHeight="1" x14ac:dyDescent="0.25">
      <c r="A992" s="21"/>
    </row>
    <row r="993" spans="1:1" ht="15.75" customHeight="1" x14ac:dyDescent="0.25">
      <c r="A993" s="21"/>
    </row>
    <row r="994" spans="1:1" ht="15.75" customHeight="1" x14ac:dyDescent="0.25">
      <c r="A994" s="21"/>
    </row>
    <row r="995" spans="1:1" ht="15.75" customHeight="1" x14ac:dyDescent="0.25">
      <c r="A995" s="21"/>
    </row>
    <row r="996" spans="1:1" ht="15.75" customHeight="1" x14ac:dyDescent="0.25">
      <c r="A996" s="21"/>
    </row>
    <row r="997" spans="1:1" ht="15.75" customHeight="1" x14ac:dyDescent="0.25">
      <c r="A997" s="21"/>
    </row>
    <row r="998" spans="1:1" ht="15.75" customHeight="1" x14ac:dyDescent="0.25">
      <c r="A998" s="21"/>
    </row>
    <row r="999" spans="1:1" ht="15.75" customHeight="1" x14ac:dyDescent="0.25">
      <c r="A999" s="21"/>
    </row>
    <row r="1000" spans="1:1" ht="15.75" customHeight="1" x14ac:dyDescent="0.25">
      <c r="A1000" s="21"/>
    </row>
  </sheetData>
  <mergeCells count="23">
    <mergeCell ref="A1:F1"/>
    <mergeCell ref="A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V3:V4"/>
    <mergeCell ref="W3:W4"/>
    <mergeCell ref="M3:M4"/>
    <mergeCell ref="N3:N4"/>
    <mergeCell ref="O3:O4"/>
    <mergeCell ref="P3:P4"/>
    <mergeCell ref="Q3:S3"/>
    <mergeCell ref="T3:T4"/>
    <mergeCell ref="U3:U4"/>
  </mergeCells>
  <dataValidations count="1">
    <dataValidation type="list" allowBlank="1" sqref="V5:V60" xr:uid="{00000000-0002-0000-0000-000000000000}">
      <formula1>"Bien de Capital,Accesorio de Bien de Capital,Gastos necesarios para la puesta en marcha de un Bien de Capital"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V1000"/>
  <sheetViews>
    <sheetView showGridLines="0"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5" sqref="H5"/>
    </sheetView>
  </sheetViews>
  <sheetFormatPr baseColWidth="10" defaultColWidth="12.6328125" defaultRowHeight="15" customHeight="1" x14ac:dyDescent="0.25"/>
  <cols>
    <col min="1" max="2" width="17.36328125" customWidth="1"/>
    <col min="3" max="3" width="16.90625" customWidth="1"/>
    <col min="4" max="4" width="10.7265625" customWidth="1"/>
    <col min="5" max="5" width="11.26953125" customWidth="1"/>
    <col min="6" max="6" width="10.08984375" customWidth="1"/>
    <col min="7" max="7" width="9.08984375" customWidth="1"/>
    <col min="8" max="8" width="15.6328125" customWidth="1"/>
    <col min="9" max="9" width="16.08984375" customWidth="1"/>
    <col min="10" max="10" width="14.36328125" customWidth="1"/>
    <col min="11" max="11" width="15" customWidth="1"/>
    <col min="12" max="12" width="20.453125" customWidth="1"/>
    <col min="13" max="15" width="11.7265625" customWidth="1"/>
    <col min="21" max="21" width="18.08984375" customWidth="1"/>
    <col min="22" max="22" width="31" customWidth="1"/>
  </cols>
  <sheetData>
    <row r="1" spans="1:22" ht="42.75" customHeight="1" x14ac:dyDescent="0.25">
      <c r="A1" s="55"/>
      <c r="B1" s="56"/>
      <c r="C1" s="56"/>
      <c r="D1" s="56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57" t="s">
        <v>25</v>
      </c>
      <c r="B2" s="56"/>
      <c r="C2" s="56"/>
      <c r="D2" s="56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7.75" customHeight="1" x14ac:dyDescent="0.25">
      <c r="A3" s="48" t="s">
        <v>1</v>
      </c>
      <c r="B3" s="48" t="s">
        <v>26</v>
      </c>
      <c r="C3" s="54" t="s">
        <v>27</v>
      </c>
      <c r="D3" s="48" t="s">
        <v>28</v>
      </c>
      <c r="E3" s="48" t="s">
        <v>29</v>
      </c>
      <c r="F3" s="48" t="s">
        <v>30</v>
      </c>
      <c r="G3" s="54" t="s">
        <v>31</v>
      </c>
      <c r="H3" s="48" t="s">
        <v>32</v>
      </c>
      <c r="I3" s="48" t="s">
        <v>33</v>
      </c>
      <c r="J3" s="48" t="s">
        <v>11</v>
      </c>
      <c r="K3" s="48" t="s">
        <v>34</v>
      </c>
      <c r="L3" s="48" t="s">
        <v>35</v>
      </c>
      <c r="M3" s="48" t="s">
        <v>14</v>
      </c>
      <c r="N3" s="48" t="s">
        <v>15</v>
      </c>
      <c r="O3" s="48" t="s">
        <v>16</v>
      </c>
      <c r="P3" s="51" t="s">
        <v>17</v>
      </c>
      <c r="Q3" s="52"/>
      <c r="R3" s="53"/>
      <c r="S3" s="48" t="s">
        <v>18</v>
      </c>
      <c r="T3" s="48" t="s">
        <v>36</v>
      </c>
      <c r="U3" s="48" t="s">
        <v>20</v>
      </c>
      <c r="V3" s="48" t="s">
        <v>37</v>
      </c>
    </row>
    <row r="4" spans="1:22" ht="51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6" t="s">
        <v>22</v>
      </c>
      <c r="Q4" s="7" t="s">
        <v>23</v>
      </c>
      <c r="R4" s="8" t="s">
        <v>24</v>
      </c>
      <c r="S4" s="50"/>
      <c r="T4" s="49"/>
      <c r="U4" s="49"/>
      <c r="V4" s="49"/>
    </row>
    <row r="5" spans="1:22" ht="15.75" customHeight="1" x14ac:dyDescent="0.3">
      <c r="A5" s="10"/>
      <c r="B5" s="10"/>
      <c r="C5" s="10"/>
      <c r="D5" s="10"/>
      <c r="E5" s="10"/>
      <c r="F5" s="11"/>
      <c r="G5" s="11"/>
      <c r="H5" s="12"/>
      <c r="I5" s="12"/>
      <c r="J5" s="11"/>
      <c r="K5" s="11"/>
      <c r="L5" s="13"/>
      <c r="M5" s="13"/>
      <c r="N5" s="13"/>
      <c r="O5" s="14">
        <f>+H5</f>
        <v>0</v>
      </c>
      <c r="P5" s="14">
        <f>IFERROR((O5/M5)*N5,0)</f>
        <v>0</v>
      </c>
      <c r="Q5" s="14">
        <f>O5-P5</f>
        <v>0</v>
      </c>
      <c r="R5" s="14">
        <f>IF(M5=0,0,O5/M5)</f>
        <v>0</v>
      </c>
      <c r="S5" s="14">
        <f t="shared" ref="S5:S60" si="0">Q5-R5</f>
        <v>0</v>
      </c>
      <c r="T5" s="15">
        <f t="shared" ref="T5:T60" si="1">S5*0.35</f>
        <v>0</v>
      </c>
      <c r="U5" s="10"/>
      <c r="V5" s="10"/>
    </row>
    <row r="6" spans="1:22" ht="15.75" customHeight="1" x14ac:dyDescent="0.3">
      <c r="A6" s="10"/>
      <c r="B6" s="10"/>
      <c r="C6" s="10"/>
      <c r="D6" s="10"/>
      <c r="E6" s="10"/>
      <c r="F6" s="11"/>
      <c r="G6" s="11"/>
      <c r="H6" s="11"/>
      <c r="I6" s="11"/>
      <c r="J6" s="11"/>
      <c r="K6" s="11"/>
      <c r="L6" s="10"/>
      <c r="M6" s="10"/>
      <c r="N6" s="10"/>
      <c r="O6" s="14">
        <f t="shared" ref="O6:O60" si="2">+H6</f>
        <v>0</v>
      </c>
      <c r="P6" s="14">
        <f t="shared" ref="P6:P60" si="3">IFERROR((O6/M6)*N6,0)</f>
        <v>0</v>
      </c>
      <c r="Q6" s="14">
        <f t="shared" ref="Q6:Q60" si="4">O6-P6</f>
        <v>0</v>
      </c>
      <c r="R6" s="14">
        <f t="shared" ref="R6:R60" si="5">IF(M6=0,0,O6/M6)</f>
        <v>0</v>
      </c>
      <c r="S6" s="14">
        <f t="shared" si="0"/>
        <v>0</v>
      </c>
      <c r="T6" s="15">
        <f t="shared" si="1"/>
        <v>0</v>
      </c>
      <c r="U6" s="10"/>
      <c r="V6" s="10"/>
    </row>
    <row r="7" spans="1:22" ht="15.75" customHeight="1" x14ac:dyDescent="0.3">
      <c r="A7" s="10"/>
      <c r="B7" s="10"/>
      <c r="C7" s="10"/>
      <c r="D7" s="10"/>
      <c r="E7" s="10"/>
      <c r="F7" s="11"/>
      <c r="G7" s="11"/>
      <c r="H7" s="11"/>
      <c r="I7" s="11"/>
      <c r="J7" s="11"/>
      <c r="K7" s="11"/>
      <c r="L7" s="10"/>
      <c r="M7" s="10"/>
      <c r="N7" s="10"/>
      <c r="O7" s="14">
        <f t="shared" si="2"/>
        <v>0</v>
      </c>
      <c r="P7" s="14">
        <f t="shared" si="3"/>
        <v>0</v>
      </c>
      <c r="Q7" s="14">
        <f t="shared" si="4"/>
        <v>0</v>
      </c>
      <c r="R7" s="14">
        <f t="shared" si="5"/>
        <v>0</v>
      </c>
      <c r="S7" s="14">
        <f t="shared" si="0"/>
        <v>0</v>
      </c>
      <c r="T7" s="15">
        <f t="shared" si="1"/>
        <v>0</v>
      </c>
      <c r="U7" s="10"/>
      <c r="V7" s="10"/>
    </row>
    <row r="8" spans="1:22" ht="15.75" customHeight="1" x14ac:dyDescent="0.3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0"/>
      <c r="M8" s="10"/>
      <c r="N8" s="10"/>
      <c r="O8" s="14">
        <f t="shared" si="2"/>
        <v>0</v>
      </c>
      <c r="P8" s="14">
        <f t="shared" si="3"/>
        <v>0</v>
      </c>
      <c r="Q8" s="14">
        <f t="shared" si="4"/>
        <v>0</v>
      </c>
      <c r="R8" s="14">
        <f t="shared" si="5"/>
        <v>0</v>
      </c>
      <c r="S8" s="14">
        <f t="shared" si="0"/>
        <v>0</v>
      </c>
      <c r="T8" s="15">
        <f t="shared" si="1"/>
        <v>0</v>
      </c>
      <c r="U8" s="10"/>
      <c r="V8" s="10"/>
    </row>
    <row r="9" spans="1:22" ht="15.75" customHeight="1" x14ac:dyDescent="0.3">
      <c r="A9" s="10"/>
      <c r="B9" s="10"/>
      <c r="C9" s="10"/>
      <c r="D9" s="10"/>
      <c r="E9" s="10"/>
      <c r="F9" s="11"/>
      <c r="G9" s="11"/>
      <c r="H9" s="11"/>
      <c r="I9" s="11"/>
      <c r="J9" s="11"/>
      <c r="K9" s="11"/>
      <c r="L9" s="10"/>
      <c r="M9" s="10"/>
      <c r="N9" s="10"/>
      <c r="O9" s="14">
        <f t="shared" si="2"/>
        <v>0</v>
      </c>
      <c r="P9" s="14">
        <f t="shared" si="3"/>
        <v>0</v>
      </c>
      <c r="Q9" s="14">
        <f t="shared" si="4"/>
        <v>0</v>
      </c>
      <c r="R9" s="14">
        <f t="shared" si="5"/>
        <v>0</v>
      </c>
      <c r="S9" s="14">
        <f t="shared" si="0"/>
        <v>0</v>
      </c>
      <c r="T9" s="15">
        <f t="shared" si="1"/>
        <v>0</v>
      </c>
      <c r="U9" s="10"/>
      <c r="V9" s="10"/>
    </row>
    <row r="10" spans="1:22" ht="15.75" customHeight="1" x14ac:dyDescent="0.3">
      <c r="A10" s="10"/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0"/>
      <c r="M10" s="10"/>
      <c r="N10" s="10"/>
      <c r="O10" s="14">
        <f t="shared" si="2"/>
        <v>0</v>
      </c>
      <c r="P10" s="14">
        <f t="shared" si="3"/>
        <v>0</v>
      </c>
      <c r="Q10" s="14">
        <f t="shared" si="4"/>
        <v>0</v>
      </c>
      <c r="R10" s="14">
        <f t="shared" si="5"/>
        <v>0</v>
      </c>
      <c r="S10" s="14">
        <f t="shared" si="0"/>
        <v>0</v>
      </c>
      <c r="T10" s="15">
        <f t="shared" si="1"/>
        <v>0</v>
      </c>
      <c r="U10" s="10"/>
      <c r="V10" s="10"/>
    </row>
    <row r="11" spans="1:22" ht="15.75" customHeight="1" x14ac:dyDescent="0.3">
      <c r="A11" s="10"/>
      <c r="B11" s="10"/>
      <c r="C11" s="10"/>
      <c r="D11" s="10"/>
      <c r="E11" s="10"/>
      <c r="F11" s="11"/>
      <c r="G11" s="11"/>
      <c r="H11" s="11"/>
      <c r="I11" s="11"/>
      <c r="J11" s="11"/>
      <c r="K11" s="11"/>
      <c r="L11" s="10"/>
      <c r="M11" s="10"/>
      <c r="N11" s="10"/>
      <c r="O11" s="14">
        <f t="shared" si="2"/>
        <v>0</v>
      </c>
      <c r="P11" s="14">
        <f t="shared" si="3"/>
        <v>0</v>
      </c>
      <c r="Q11" s="14">
        <f t="shared" si="4"/>
        <v>0</v>
      </c>
      <c r="R11" s="14">
        <f t="shared" si="5"/>
        <v>0</v>
      </c>
      <c r="S11" s="14">
        <f t="shared" si="0"/>
        <v>0</v>
      </c>
      <c r="T11" s="15">
        <f t="shared" si="1"/>
        <v>0</v>
      </c>
      <c r="U11" s="10"/>
      <c r="V11" s="10"/>
    </row>
    <row r="12" spans="1:22" ht="15.75" customHeight="1" x14ac:dyDescent="0.3">
      <c r="A12" s="10"/>
      <c r="B12" s="10"/>
      <c r="C12" s="10"/>
      <c r="D12" s="10"/>
      <c r="E12" s="10"/>
      <c r="F12" s="11"/>
      <c r="G12" s="11"/>
      <c r="H12" s="11"/>
      <c r="I12" s="11"/>
      <c r="J12" s="11"/>
      <c r="K12" s="11"/>
      <c r="L12" s="10"/>
      <c r="M12" s="10"/>
      <c r="N12" s="10"/>
      <c r="O12" s="14">
        <f t="shared" si="2"/>
        <v>0</v>
      </c>
      <c r="P12" s="14">
        <f t="shared" si="3"/>
        <v>0</v>
      </c>
      <c r="Q12" s="14">
        <f t="shared" si="4"/>
        <v>0</v>
      </c>
      <c r="R12" s="14">
        <f t="shared" si="5"/>
        <v>0</v>
      </c>
      <c r="S12" s="14">
        <f t="shared" si="0"/>
        <v>0</v>
      </c>
      <c r="T12" s="15">
        <f t="shared" si="1"/>
        <v>0</v>
      </c>
      <c r="U12" s="10"/>
      <c r="V12" s="10"/>
    </row>
    <row r="13" spans="1:22" ht="15.75" customHeight="1" x14ac:dyDescent="0.3">
      <c r="A13" s="10"/>
      <c r="B13" s="10"/>
      <c r="C13" s="10"/>
      <c r="D13" s="10"/>
      <c r="E13" s="10"/>
      <c r="F13" s="11"/>
      <c r="G13" s="11"/>
      <c r="H13" s="11"/>
      <c r="I13" s="11"/>
      <c r="J13" s="11"/>
      <c r="K13" s="11"/>
      <c r="L13" s="10"/>
      <c r="M13" s="10"/>
      <c r="N13" s="10"/>
      <c r="O13" s="14">
        <f t="shared" si="2"/>
        <v>0</v>
      </c>
      <c r="P13" s="14">
        <f t="shared" si="3"/>
        <v>0</v>
      </c>
      <c r="Q13" s="14">
        <f t="shared" si="4"/>
        <v>0</v>
      </c>
      <c r="R13" s="14">
        <f t="shared" si="5"/>
        <v>0</v>
      </c>
      <c r="S13" s="14">
        <f t="shared" si="0"/>
        <v>0</v>
      </c>
      <c r="T13" s="15">
        <f t="shared" si="1"/>
        <v>0</v>
      </c>
      <c r="U13" s="10"/>
      <c r="V13" s="10"/>
    </row>
    <row r="14" spans="1:22" ht="15.75" customHeight="1" x14ac:dyDescent="0.3">
      <c r="A14" s="10"/>
      <c r="B14" s="10"/>
      <c r="C14" s="10"/>
      <c r="D14" s="10"/>
      <c r="E14" s="10"/>
      <c r="F14" s="11"/>
      <c r="G14" s="11"/>
      <c r="H14" s="11"/>
      <c r="I14" s="11"/>
      <c r="J14" s="11"/>
      <c r="K14" s="11"/>
      <c r="L14" s="10"/>
      <c r="M14" s="10"/>
      <c r="N14" s="10"/>
      <c r="O14" s="14">
        <f t="shared" si="2"/>
        <v>0</v>
      </c>
      <c r="P14" s="14">
        <f t="shared" si="3"/>
        <v>0</v>
      </c>
      <c r="Q14" s="14">
        <f t="shared" si="4"/>
        <v>0</v>
      </c>
      <c r="R14" s="14">
        <f t="shared" si="5"/>
        <v>0</v>
      </c>
      <c r="S14" s="14">
        <f t="shared" si="0"/>
        <v>0</v>
      </c>
      <c r="T14" s="15">
        <f t="shared" si="1"/>
        <v>0</v>
      </c>
      <c r="U14" s="10"/>
      <c r="V14" s="10"/>
    </row>
    <row r="15" spans="1:22" ht="15.75" customHeight="1" x14ac:dyDescent="0.3">
      <c r="A15" s="10"/>
      <c r="B15" s="10"/>
      <c r="C15" s="10"/>
      <c r="D15" s="10"/>
      <c r="E15" s="10"/>
      <c r="F15" s="11"/>
      <c r="G15" s="11"/>
      <c r="H15" s="11"/>
      <c r="I15" s="11"/>
      <c r="J15" s="11"/>
      <c r="K15" s="11"/>
      <c r="L15" s="10"/>
      <c r="M15" s="10"/>
      <c r="N15" s="10"/>
      <c r="O15" s="14">
        <f t="shared" si="2"/>
        <v>0</v>
      </c>
      <c r="P15" s="14">
        <f t="shared" si="3"/>
        <v>0</v>
      </c>
      <c r="Q15" s="14">
        <f t="shared" si="4"/>
        <v>0</v>
      </c>
      <c r="R15" s="14">
        <f t="shared" si="5"/>
        <v>0</v>
      </c>
      <c r="S15" s="14">
        <f t="shared" si="0"/>
        <v>0</v>
      </c>
      <c r="T15" s="15">
        <f t="shared" si="1"/>
        <v>0</v>
      </c>
      <c r="U15" s="10"/>
      <c r="V15" s="10"/>
    </row>
    <row r="16" spans="1:22" ht="15.75" customHeight="1" x14ac:dyDescent="0.3">
      <c r="A16" s="10"/>
      <c r="B16" s="10"/>
      <c r="C16" s="10"/>
      <c r="D16" s="10"/>
      <c r="E16" s="10"/>
      <c r="F16" s="11"/>
      <c r="G16" s="11"/>
      <c r="H16" s="11"/>
      <c r="I16" s="11"/>
      <c r="J16" s="11"/>
      <c r="K16" s="11"/>
      <c r="L16" s="10"/>
      <c r="M16" s="10"/>
      <c r="N16" s="10"/>
      <c r="O16" s="14">
        <f t="shared" si="2"/>
        <v>0</v>
      </c>
      <c r="P16" s="14">
        <f t="shared" si="3"/>
        <v>0</v>
      </c>
      <c r="Q16" s="14">
        <f t="shared" si="4"/>
        <v>0</v>
      </c>
      <c r="R16" s="14">
        <f t="shared" si="5"/>
        <v>0</v>
      </c>
      <c r="S16" s="14">
        <f t="shared" si="0"/>
        <v>0</v>
      </c>
      <c r="T16" s="15">
        <f t="shared" si="1"/>
        <v>0</v>
      </c>
      <c r="U16" s="10"/>
      <c r="V16" s="10"/>
    </row>
    <row r="17" spans="1:22" ht="15.75" customHeight="1" x14ac:dyDescent="0.3">
      <c r="A17" s="10"/>
      <c r="B17" s="10"/>
      <c r="C17" s="10"/>
      <c r="D17" s="10"/>
      <c r="E17" s="10"/>
      <c r="F17" s="11"/>
      <c r="G17" s="11"/>
      <c r="H17" s="11"/>
      <c r="I17" s="11"/>
      <c r="J17" s="11"/>
      <c r="K17" s="11"/>
      <c r="L17" s="10"/>
      <c r="M17" s="10"/>
      <c r="N17" s="10"/>
      <c r="O17" s="14">
        <f t="shared" si="2"/>
        <v>0</v>
      </c>
      <c r="P17" s="14">
        <f t="shared" si="3"/>
        <v>0</v>
      </c>
      <c r="Q17" s="14">
        <f t="shared" si="4"/>
        <v>0</v>
      </c>
      <c r="R17" s="14">
        <f t="shared" si="5"/>
        <v>0</v>
      </c>
      <c r="S17" s="14">
        <f t="shared" si="0"/>
        <v>0</v>
      </c>
      <c r="T17" s="15">
        <f t="shared" si="1"/>
        <v>0</v>
      </c>
      <c r="U17" s="10"/>
      <c r="V17" s="10"/>
    </row>
    <row r="18" spans="1:22" ht="15.75" customHeight="1" x14ac:dyDescent="0.3">
      <c r="A18" s="10"/>
      <c r="B18" s="10"/>
      <c r="C18" s="10"/>
      <c r="D18" s="10"/>
      <c r="E18" s="10"/>
      <c r="F18" s="11"/>
      <c r="G18" s="11"/>
      <c r="H18" s="11"/>
      <c r="I18" s="11"/>
      <c r="J18" s="11"/>
      <c r="K18" s="11"/>
      <c r="L18" s="10"/>
      <c r="M18" s="10"/>
      <c r="N18" s="10"/>
      <c r="O18" s="14">
        <f t="shared" si="2"/>
        <v>0</v>
      </c>
      <c r="P18" s="14">
        <f t="shared" si="3"/>
        <v>0</v>
      </c>
      <c r="Q18" s="14">
        <f t="shared" si="4"/>
        <v>0</v>
      </c>
      <c r="R18" s="14">
        <f t="shared" si="5"/>
        <v>0</v>
      </c>
      <c r="S18" s="14">
        <f t="shared" si="0"/>
        <v>0</v>
      </c>
      <c r="T18" s="15">
        <f t="shared" si="1"/>
        <v>0</v>
      </c>
      <c r="U18" s="10"/>
      <c r="V18" s="10"/>
    </row>
    <row r="19" spans="1:22" ht="15.75" customHeight="1" x14ac:dyDescent="0.3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0"/>
      <c r="M19" s="10"/>
      <c r="N19" s="10"/>
      <c r="O19" s="14">
        <f t="shared" si="2"/>
        <v>0</v>
      </c>
      <c r="P19" s="14">
        <f t="shared" si="3"/>
        <v>0</v>
      </c>
      <c r="Q19" s="14">
        <f t="shared" si="4"/>
        <v>0</v>
      </c>
      <c r="R19" s="14">
        <f t="shared" si="5"/>
        <v>0</v>
      </c>
      <c r="S19" s="14">
        <f t="shared" si="0"/>
        <v>0</v>
      </c>
      <c r="T19" s="15">
        <f t="shared" si="1"/>
        <v>0</v>
      </c>
      <c r="U19" s="10"/>
      <c r="V19" s="10"/>
    </row>
    <row r="20" spans="1:22" ht="15.75" customHeight="1" x14ac:dyDescent="0.3">
      <c r="A20" s="10"/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0"/>
      <c r="M20" s="10"/>
      <c r="N20" s="10"/>
      <c r="O20" s="14">
        <f t="shared" si="2"/>
        <v>0</v>
      </c>
      <c r="P20" s="14">
        <f t="shared" si="3"/>
        <v>0</v>
      </c>
      <c r="Q20" s="14">
        <f t="shared" si="4"/>
        <v>0</v>
      </c>
      <c r="R20" s="14">
        <f t="shared" si="5"/>
        <v>0</v>
      </c>
      <c r="S20" s="14">
        <f t="shared" si="0"/>
        <v>0</v>
      </c>
      <c r="T20" s="15">
        <f t="shared" si="1"/>
        <v>0</v>
      </c>
      <c r="U20" s="10"/>
      <c r="V20" s="10"/>
    </row>
    <row r="21" spans="1:22" ht="15.75" customHeight="1" x14ac:dyDescent="0.3">
      <c r="A21" s="10"/>
      <c r="B21" s="10"/>
      <c r="C21" s="10"/>
      <c r="D21" s="10"/>
      <c r="E21" s="10"/>
      <c r="F21" s="11"/>
      <c r="G21" s="11"/>
      <c r="H21" s="11"/>
      <c r="I21" s="11"/>
      <c r="J21" s="11"/>
      <c r="K21" s="11"/>
      <c r="L21" s="10"/>
      <c r="M21" s="10"/>
      <c r="N21" s="10"/>
      <c r="O21" s="14">
        <f t="shared" si="2"/>
        <v>0</v>
      </c>
      <c r="P21" s="14">
        <f t="shared" si="3"/>
        <v>0</v>
      </c>
      <c r="Q21" s="14">
        <f t="shared" si="4"/>
        <v>0</v>
      </c>
      <c r="R21" s="14">
        <f t="shared" si="5"/>
        <v>0</v>
      </c>
      <c r="S21" s="14">
        <f t="shared" si="0"/>
        <v>0</v>
      </c>
      <c r="T21" s="15">
        <f t="shared" si="1"/>
        <v>0</v>
      </c>
      <c r="U21" s="10"/>
      <c r="V21" s="10"/>
    </row>
    <row r="22" spans="1:22" ht="15.75" customHeight="1" x14ac:dyDescent="0.3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0"/>
      <c r="M22" s="10"/>
      <c r="N22" s="10"/>
      <c r="O22" s="14">
        <f t="shared" si="2"/>
        <v>0</v>
      </c>
      <c r="P22" s="14">
        <f t="shared" si="3"/>
        <v>0</v>
      </c>
      <c r="Q22" s="14">
        <f t="shared" si="4"/>
        <v>0</v>
      </c>
      <c r="R22" s="14">
        <f t="shared" si="5"/>
        <v>0</v>
      </c>
      <c r="S22" s="14">
        <f t="shared" si="0"/>
        <v>0</v>
      </c>
      <c r="T22" s="15">
        <f t="shared" si="1"/>
        <v>0</v>
      </c>
      <c r="U22" s="10"/>
      <c r="V22" s="10"/>
    </row>
    <row r="23" spans="1:22" ht="15.75" customHeight="1" x14ac:dyDescent="0.3">
      <c r="A23" s="10"/>
      <c r="B23" s="10"/>
      <c r="C23" s="10"/>
      <c r="D23" s="10"/>
      <c r="E23" s="10"/>
      <c r="F23" s="11"/>
      <c r="G23" s="11"/>
      <c r="H23" s="11"/>
      <c r="I23" s="11"/>
      <c r="J23" s="11"/>
      <c r="K23" s="11"/>
      <c r="L23" s="10"/>
      <c r="M23" s="10"/>
      <c r="N23" s="10"/>
      <c r="O23" s="14">
        <f t="shared" si="2"/>
        <v>0</v>
      </c>
      <c r="P23" s="14">
        <f t="shared" si="3"/>
        <v>0</v>
      </c>
      <c r="Q23" s="14">
        <f t="shared" si="4"/>
        <v>0</v>
      </c>
      <c r="R23" s="14">
        <f t="shared" si="5"/>
        <v>0</v>
      </c>
      <c r="S23" s="14">
        <f t="shared" si="0"/>
        <v>0</v>
      </c>
      <c r="T23" s="15">
        <f t="shared" si="1"/>
        <v>0</v>
      </c>
      <c r="U23" s="10"/>
      <c r="V23" s="10"/>
    </row>
    <row r="24" spans="1:22" ht="15.75" customHeight="1" x14ac:dyDescent="0.3">
      <c r="A24" s="10"/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0"/>
      <c r="M24" s="10"/>
      <c r="N24" s="10"/>
      <c r="O24" s="14">
        <f t="shared" si="2"/>
        <v>0</v>
      </c>
      <c r="P24" s="14">
        <f t="shared" si="3"/>
        <v>0</v>
      </c>
      <c r="Q24" s="14">
        <f t="shared" si="4"/>
        <v>0</v>
      </c>
      <c r="R24" s="14">
        <f t="shared" si="5"/>
        <v>0</v>
      </c>
      <c r="S24" s="14">
        <f t="shared" si="0"/>
        <v>0</v>
      </c>
      <c r="T24" s="15">
        <f t="shared" si="1"/>
        <v>0</v>
      </c>
      <c r="U24" s="10"/>
      <c r="V24" s="10"/>
    </row>
    <row r="25" spans="1:22" ht="15.75" customHeight="1" x14ac:dyDescent="0.3">
      <c r="A25" s="10"/>
      <c r="B25" s="10"/>
      <c r="C25" s="10"/>
      <c r="D25" s="10"/>
      <c r="E25" s="10"/>
      <c r="F25" s="11"/>
      <c r="G25" s="11"/>
      <c r="H25" s="11"/>
      <c r="I25" s="11"/>
      <c r="J25" s="11"/>
      <c r="K25" s="11"/>
      <c r="L25" s="10"/>
      <c r="M25" s="10"/>
      <c r="N25" s="10"/>
      <c r="O25" s="14">
        <f t="shared" si="2"/>
        <v>0</v>
      </c>
      <c r="P25" s="14">
        <f t="shared" si="3"/>
        <v>0</v>
      </c>
      <c r="Q25" s="14">
        <f t="shared" si="4"/>
        <v>0</v>
      </c>
      <c r="R25" s="14">
        <f t="shared" si="5"/>
        <v>0</v>
      </c>
      <c r="S25" s="14">
        <f t="shared" si="0"/>
        <v>0</v>
      </c>
      <c r="T25" s="15">
        <f t="shared" si="1"/>
        <v>0</v>
      </c>
      <c r="U25" s="10"/>
      <c r="V25" s="10"/>
    </row>
    <row r="26" spans="1:22" ht="15.75" customHeight="1" x14ac:dyDescent="0.3">
      <c r="A26" s="10"/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0"/>
      <c r="M26" s="10"/>
      <c r="N26" s="10"/>
      <c r="O26" s="14">
        <f t="shared" si="2"/>
        <v>0</v>
      </c>
      <c r="P26" s="14">
        <f t="shared" si="3"/>
        <v>0</v>
      </c>
      <c r="Q26" s="14">
        <f t="shared" si="4"/>
        <v>0</v>
      </c>
      <c r="R26" s="14">
        <f t="shared" si="5"/>
        <v>0</v>
      </c>
      <c r="S26" s="14">
        <f t="shared" si="0"/>
        <v>0</v>
      </c>
      <c r="T26" s="15">
        <f t="shared" si="1"/>
        <v>0</v>
      </c>
      <c r="U26" s="10"/>
      <c r="V26" s="10"/>
    </row>
    <row r="27" spans="1:22" ht="15.75" customHeight="1" x14ac:dyDescent="0.3">
      <c r="A27" s="10"/>
      <c r="B27" s="10"/>
      <c r="C27" s="10"/>
      <c r="D27" s="10"/>
      <c r="E27" s="10"/>
      <c r="F27" s="11"/>
      <c r="G27" s="11"/>
      <c r="H27" s="11"/>
      <c r="I27" s="11"/>
      <c r="J27" s="11"/>
      <c r="K27" s="11"/>
      <c r="L27" s="10"/>
      <c r="M27" s="10"/>
      <c r="N27" s="10"/>
      <c r="O27" s="14">
        <f t="shared" si="2"/>
        <v>0</v>
      </c>
      <c r="P27" s="14">
        <f t="shared" si="3"/>
        <v>0</v>
      </c>
      <c r="Q27" s="14">
        <f t="shared" si="4"/>
        <v>0</v>
      </c>
      <c r="R27" s="14">
        <f t="shared" si="5"/>
        <v>0</v>
      </c>
      <c r="S27" s="14">
        <f t="shared" si="0"/>
        <v>0</v>
      </c>
      <c r="T27" s="15">
        <f t="shared" si="1"/>
        <v>0</v>
      </c>
      <c r="U27" s="10"/>
      <c r="V27" s="10"/>
    </row>
    <row r="28" spans="1:22" ht="15.75" customHeight="1" x14ac:dyDescent="0.3">
      <c r="A28" s="10"/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0"/>
      <c r="M28" s="10"/>
      <c r="N28" s="10"/>
      <c r="O28" s="14">
        <f t="shared" si="2"/>
        <v>0</v>
      </c>
      <c r="P28" s="14">
        <f t="shared" si="3"/>
        <v>0</v>
      </c>
      <c r="Q28" s="14">
        <f t="shared" si="4"/>
        <v>0</v>
      </c>
      <c r="R28" s="14">
        <f t="shared" si="5"/>
        <v>0</v>
      </c>
      <c r="S28" s="14">
        <f t="shared" si="0"/>
        <v>0</v>
      </c>
      <c r="T28" s="15">
        <f t="shared" si="1"/>
        <v>0</v>
      </c>
      <c r="U28" s="10"/>
      <c r="V28" s="10"/>
    </row>
    <row r="29" spans="1:22" ht="15.75" customHeight="1" x14ac:dyDescent="0.3">
      <c r="A29" s="10"/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0"/>
      <c r="M29" s="10"/>
      <c r="N29" s="10"/>
      <c r="O29" s="14">
        <f t="shared" si="2"/>
        <v>0</v>
      </c>
      <c r="P29" s="14">
        <f t="shared" si="3"/>
        <v>0</v>
      </c>
      <c r="Q29" s="14">
        <f t="shared" si="4"/>
        <v>0</v>
      </c>
      <c r="R29" s="14">
        <f t="shared" si="5"/>
        <v>0</v>
      </c>
      <c r="S29" s="14">
        <f t="shared" si="0"/>
        <v>0</v>
      </c>
      <c r="T29" s="15">
        <f t="shared" si="1"/>
        <v>0</v>
      </c>
      <c r="U29" s="10"/>
      <c r="V29" s="10"/>
    </row>
    <row r="30" spans="1:22" ht="15.75" customHeight="1" x14ac:dyDescent="0.3">
      <c r="A30" s="10"/>
      <c r="B30" s="10"/>
      <c r="C30" s="10"/>
      <c r="D30" s="10"/>
      <c r="E30" s="10"/>
      <c r="F30" s="11"/>
      <c r="G30" s="11"/>
      <c r="H30" s="11"/>
      <c r="I30" s="11"/>
      <c r="J30" s="11"/>
      <c r="K30" s="11"/>
      <c r="L30" s="10"/>
      <c r="M30" s="10"/>
      <c r="N30" s="10"/>
      <c r="O30" s="14">
        <f t="shared" si="2"/>
        <v>0</v>
      </c>
      <c r="P30" s="14">
        <f t="shared" si="3"/>
        <v>0</v>
      </c>
      <c r="Q30" s="14">
        <f t="shared" si="4"/>
        <v>0</v>
      </c>
      <c r="R30" s="14">
        <f t="shared" si="5"/>
        <v>0</v>
      </c>
      <c r="S30" s="14">
        <f t="shared" si="0"/>
        <v>0</v>
      </c>
      <c r="T30" s="15">
        <f t="shared" si="1"/>
        <v>0</v>
      </c>
      <c r="U30" s="10"/>
      <c r="V30" s="10"/>
    </row>
    <row r="31" spans="1:22" ht="15.75" customHeight="1" x14ac:dyDescent="0.3">
      <c r="A31" s="10"/>
      <c r="B31" s="10"/>
      <c r="C31" s="10"/>
      <c r="D31" s="10"/>
      <c r="E31" s="10"/>
      <c r="F31" s="11"/>
      <c r="G31" s="11"/>
      <c r="H31" s="11"/>
      <c r="I31" s="11"/>
      <c r="J31" s="11"/>
      <c r="K31" s="11"/>
      <c r="L31" s="10"/>
      <c r="M31" s="10"/>
      <c r="N31" s="10"/>
      <c r="O31" s="14">
        <f t="shared" si="2"/>
        <v>0</v>
      </c>
      <c r="P31" s="14">
        <f t="shared" si="3"/>
        <v>0</v>
      </c>
      <c r="Q31" s="14">
        <f t="shared" si="4"/>
        <v>0</v>
      </c>
      <c r="R31" s="14">
        <f t="shared" si="5"/>
        <v>0</v>
      </c>
      <c r="S31" s="14">
        <f t="shared" si="0"/>
        <v>0</v>
      </c>
      <c r="T31" s="15">
        <f t="shared" si="1"/>
        <v>0</v>
      </c>
      <c r="U31" s="10"/>
      <c r="V31" s="10"/>
    </row>
    <row r="32" spans="1:22" ht="15.75" customHeight="1" x14ac:dyDescent="0.3">
      <c r="A32" s="10"/>
      <c r="B32" s="10"/>
      <c r="C32" s="10"/>
      <c r="D32" s="10"/>
      <c r="E32" s="10"/>
      <c r="F32" s="11"/>
      <c r="G32" s="11"/>
      <c r="H32" s="11"/>
      <c r="I32" s="11"/>
      <c r="J32" s="11"/>
      <c r="K32" s="11"/>
      <c r="L32" s="10"/>
      <c r="M32" s="10"/>
      <c r="N32" s="10"/>
      <c r="O32" s="14">
        <f t="shared" si="2"/>
        <v>0</v>
      </c>
      <c r="P32" s="14">
        <f t="shared" si="3"/>
        <v>0</v>
      </c>
      <c r="Q32" s="14">
        <f t="shared" si="4"/>
        <v>0</v>
      </c>
      <c r="R32" s="14">
        <f t="shared" si="5"/>
        <v>0</v>
      </c>
      <c r="S32" s="14">
        <f t="shared" si="0"/>
        <v>0</v>
      </c>
      <c r="T32" s="15">
        <f t="shared" si="1"/>
        <v>0</v>
      </c>
      <c r="U32" s="10"/>
      <c r="V32" s="10"/>
    </row>
    <row r="33" spans="1:22" ht="15.75" customHeight="1" x14ac:dyDescent="0.3">
      <c r="A33" s="10"/>
      <c r="B33" s="10"/>
      <c r="C33" s="10"/>
      <c r="D33" s="10"/>
      <c r="E33" s="10"/>
      <c r="F33" s="11"/>
      <c r="G33" s="11"/>
      <c r="H33" s="11"/>
      <c r="I33" s="11"/>
      <c r="J33" s="11"/>
      <c r="K33" s="11"/>
      <c r="L33" s="10"/>
      <c r="M33" s="10"/>
      <c r="N33" s="10"/>
      <c r="O33" s="14">
        <f t="shared" si="2"/>
        <v>0</v>
      </c>
      <c r="P33" s="14">
        <f t="shared" si="3"/>
        <v>0</v>
      </c>
      <c r="Q33" s="14">
        <f t="shared" si="4"/>
        <v>0</v>
      </c>
      <c r="R33" s="14">
        <f t="shared" si="5"/>
        <v>0</v>
      </c>
      <c r="S33" s="14">
        <f t="shared" si="0"/>
        <v>0</v>
      </c>
      <c r="T33" s="15">
        <f t="shared" si="1"/>
        <v>0</v>
      </c>
      <c r="U33" s="10"/>
      <c r="V33" s="10"/>
    </row>
    <row r="34" spans="1:22" ht="15.75" customHeight="1" x14ac:dyDescent="0.3">
      <c r="A34" s="10"/>
      <c r="B34" s="10"/>
      <c r="C34" s="10"/>
      <c r="D34" s="10"/>
      <c r="E34" s="10"/>
      <c r="F34" s="11"/>
      <c r="G34" s="11"/>
      <c r="H34" s="11"/>
      <c r="I34" s="11"/>
      <c r="J34" s="11"/>
      <c r="K34" s="11"/>
      <c r="L34" s="10"/>
      <c r="M34" s="10"/>
      <c r="N34" s="10"/>
      <c r="O34" s="14">
        <f t="shared" si="2"/>
        <v>0</v>
      </c>
      <c r="P34" s="14">
        <f t="shared" si="3"/>
        <v>0</v>
      </c>
      <c r="Q34" s="14">
        <f t="shared" si="4"/>
        <v>0</v>
      </c>
      <c r="R34" s="14">
        <f t="shared" si="5"/>
        <v>0</v>
      </c>
      <c r="S34" s="14">
        <f t="shared" si="0"/>
        <v>0</v>
      </c>
      <c r="T34" s="15">
        <f t="shared" si="1"/>
        <v>0</v>
      </c>
      <c r="U34" s="10"/>
      <c r="V34" s="10"/>
    </row>
    <row r="35" spans="1:22" ht="15.75" customHeight="1" x14ac:dyDescent="0.3">
      <c r="A35" s="10"/>
      <c r="B35" s="10"/>
      <c r="C35" s="10"/>
      <c r="D35" s="10"/>
      <c r="E35" s="10"/>
      <c r="F35" s="11"/>
      <c r="G35" s="11"/>
      <c r="H35" s="11"/>
      <c r="I35" s="11"/>
      <c r="J35" s="11"/>
      <c r="K35" s="11"/>
      <c r="L35" s="10"/>
      <c r="M35" s="10"/>
      <c r="N35" s="10"/>
      <c r="O35" s="14">
        <f t="shared" si="2"/>
        <v>0</v>
      </c>
      <c r="P35" s="14">
        <f t="shared" si="3"/>
        <v>0</v>
      </c>
      <c r="Q35" s="14">
        <f t="shared" si="4"/>
        <v>0</v>
      </c>
      <c r="R35" s="14">
        <f t="shared" si="5"/>
        <v>0</v>
      </c>
      <c r="S35" s="14">
        <f t="shared" si="0"/>
        <v>0</v>
      </c>
      <c r="T35" s="15">
        <f t="shared" si="1"/>
        <v>0</v>
      </c>
      <c r="U35" s="10"/>
      <c r="V35" s="10"/>
    </row>
    <row r="36" spans="1:22" ht="15.75" customHeight="1" x14ac:dyDescent="0.3">
      <c r="A36" s="10"/>
      <c r="B36" s="10"/>
      <c r="C36" s="10"/>
      <c r="D36" s="10"/>
      <c r="E36" s="10"/>
      <c r="F36" s="11"/>
      <c r="G36" s="11"/>
      <c r="H36" s="11"/>
      <c r="I36" s="11"/>
      <c r="J36" s="11"/>
      <c r="K36" s="11"/>
      <c r="L36" s="10"/>
      <c r="M36" s="10"/>
      <c r="N36" s="10"/>
      <c r="O36" s="14">
        <f t="shared" si="2"/>
        <v>0</v>
      </c>
      <c r="P36" s="14">
        <f t="shared" si="3"/>
        <v>0</v>
      </c>
      <c r="Q36" s="14">
        <f t="shared" si="4"/>
        <v>0</v>
      </c>
      <c r="R36" s="14">
        <f t="shared" si="5"/>
        <v>0</v>
      </c>
      <c r="S36" s="14">
        <f t="shared" si="0"/>
        <v>0</v>
      </c>
      <c r="T36" s="15">
        <f t="shared" si="1"/>
        <v>0</v>
      </c>
      <c r="U36" s="10"/>
      <c r="V36" s="10"/>
    </row>
    <row r="37" spans="1:22" ht="15.75" customHeight="1" x14ac:dyDescent="0.3">
      <c r="A37" s="10"/>
      <c r="B37" s="10"/>
      <c r="C37" s="10"/>
      <c r="D37" s="10"/>
      <c r="E37" s="10"/>
      <c r="F37" s="11"/>
      <c r="G37" s="11"/>
      <c r="H37" s="11"/>
      <c r="I37" s="11"/>
      <c r="J37" s="11"/>
      <c r="K37" s="11"/>
      <c r="L37" s="10"/>
      <c r="M37" s="10"/>
      <c r="N37" s="10"/>
      <c r="O37" s="14">
        <f t="shared" si="2"/>
        <v>0</v>
      </c>
      <c r="P37" s="14">
        <f t="shared" si="3"/>
        <v>0</v>
      </c>
      <c r="Q37" s="14">
        <f t="shared" si="4"/>
        <v>0</v>
      </c>
      <c r="R37" s="14">
        <f t="shared" si="5"/>
        <v>0</v>
      </c>
      <c r="S37" s="14">
        <f t="shared" si="0"/>
        <v>0</v>
      </c>
      <c r="T37" s="15">
        <f t="shared" si="1"/>
        <v>0</v>
      </c>
      <c r="U37" s="10"/>
      <c r="V37" s="10"/>
    </row>
    <row r="38" spans="1:22" ht="15.75" customHeight="1" x14ac:dyDescent="0.3">
      <c r="A38" s="10"/>
      <c r="B38" s="10"/>
      <c r="C38" s="10"/>
      <c r="D38" s="10"/>
      <c r="E38" s="10"/>
      <c r="F38" s="11"/>
      <c r="G38" s="11"/>
      <c r="H38" s="11"/>
      <c r="I38" s="11"/>
      <c r="J38" s="11"/>
      <c r="K38" s="11"/>
      <c r="L38" s="10"/>
      <c r="M38" s="10"/>
      <c r="N38" s="10"/>
      <c r="O38" s="14">
        <f t="shared" si="2"/>
        <v>0</v>
      </c>
      <c r="P38" s="14">
        <f t="shared" si="3"/>
        <v>0</v>
      </c>
      <c r="Q38" s="14">
        <f t="shared" si="4"/>
        <v>0</v>
      </c>
      <c r="R38" s="14">
        <f t="shared" si="5"/>
        <v>0</v>
      </c>
      <c r="S38" s="14">
        <f t="shared" si="0"/>
        <v>0</v>
      </c>
      <c r="T38" s="15">
        <f t="shared" si="1"/>
        <v>0</v>
      </c>
      <c r="U38" s="10"/>
      <c r="V38" s="10"/>
    </row>
    <row r="39" spans="1:22" ht="15.75" customHeight="1" x14ac:dyDescent="0.3">
      <c r="A39" s="10"/>
      <c r="B39" s="10"/>
      <c r="C39" s="10"/>
      <c r="D39" s="10"/>
      <c r="E39" s="10"/>
      <c r="F39" s="11"/>
      <c r="G39" s="11"/>
      <c r="H39" s="11"/>
      <c r="I39" s="11"/>
      <c r="J39" s="11"/>
      <c r="K39" s="11"/>
      <c r="L39" s="10"/>
      <c r="M39" s="10"/>
      <c r="N39" s="10"/>
      <c r="O39" s="14">
        <f t="shared" si="2"/>
        <v>0</v>
      </c>
      <c r="P39" s="14">
        <f t="shared" si="3"/>
        <v>0</v>
      </c>
      <c r="Q39" s="14">
        <f t="shared" si="4"/>
        <v>0</v>
      </c>
      <c r="R39" s="14">
        <f t="shared" si="5"/>
        <v>0</v>
      </c>
      <c r="S39" s="14">
        <f t="shared" si="0"/>
        <v>0</v>
      </c>
      <c r="T39" s="15">
        <f t="shared" si="1"/>
        <v>0</v>
      </c>
      <c r="U39" s="10"/>
      <c r="V39" s="10"/>
    </row>
    <row r="40" spans="1:22" ht="15.75" customHeight="1" x14ac:dyDescent="0.3">
      <c r="A40" s="10"/>
      <c r="B40" s="10"/>
      <c r="C40" s="10"/>
      <c r="D40" s="10"/>
      <c r="E40" s="10"/>
      <c r="F40" s="11"/>
      <c r="G40" s="11"/>
      <c r="H40" s="11"/>
      <c r="I40" s="11"/>
      <c r="J40" s="11"/>
      <c r="K40" s="11"/>
      <c r="L40" s="10"/>
      <c r="M40" s="10"/>
      <c r="N40" s="10"/>
      <c r="O40" s="14">
        <f t="shared" si="2"/>
        <v>0</v>
      </c>
      <c r="P40" s="14">
        <f t="shared" si="3"/>
        <v>0</v>
      </c>
      <c r="Q40" s="14">
        <f t="shared" si="4"/>
        <v>0</v>
      </c>
      <c r="R40" s="14">
        <f t="shared" si="5"/>
        <v>0</v>
      </c>
      <c r="S40" s="14">
        <f t="shared" si="0"/>
        <v>0</v>
      </c>
      <c r="T40" s="15">
        <f t="shared" si="1"/>
        <v>0</v>
      </c>
      <c r="U40" s="10"/>
      <c r="V40" s="10"/>
    </row>
    <row r="41" spans="1:22" ht="15.75" customHeight="1" x14ac:dyDescent="0.3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0"/>
      <c r="M41" s="10"/>
      <c r="N41" s="10"/>
      <c r="O41" s="14">
        <f t="shared" si="2"/>
        <v>0</v>
      </c>
      <c r="P41" s="14">
        <f t="shared" si="3"/>
        <v>0</v>
      </c>
      <c r="Q41" s="14">
        <f t="shared" si="4"/>
        <v>0</v>
      </c>
      <c r="R41" s="14">
        <f t="shared" si="5"/>
        <v>0</v>
      </c>
      <c r="S41" s="14">
        <f t="shared" si="0"/>
        <v>0</v>
      </c>
      <c r="T41" s="15">
        <f t="shared" si="1"/>
        <v>0</v>
      </c>
      <c r="U41" s="10"/>
      <c r="V41" s="10"/>
    </row>
    <row r="42" spans="1:22" ht="15.75" customHeight="1" x14ac:dyDescent="0.3">
      <c r="A42" s="10"/>
      <c r="B42" s="10"/>
      <c r="C42" s="10"/>
      <c r="D42" s="10"/>
      <c r="E42" s="10"/>
      <c r="F42" s="11"/>
      <c r="G42" s="11"/>
      <c r="H42" s="11"/>
      <c r="I42" s="11"/>
      <c r="J42" s="11"/>
      <c r="K42" s="11"/>
      <c r="L42" s="10"/>
      <c r="M42" s="10"/>
      <c r="N42" s="10"/>
      <c r="O42" s="14">
        <f t="shared" si="2"/>
        <v>0</v>
      </c>
      <c r="P42" s="14">
        <f t="shared" si="3"/>
        <v>0</v>
      </c>
      <c r="Q42" s="14">
        <f t="shared" si="4"/>
        <v>0</v>
      </c>
      <c r="R42" s="14">
        <f t="shared" si="5"/>
        <v>0</v>
      </c>
      <c r="S42" s="14">
        <f t="shared" si="0"/>
        <v>0</v>
      </c>
      <c r="T42" s="15">
        <f t="shared" si="1"/>
        <v>0</v>
      </c>
      <c r="U42" s="10"/>
      <c r="V42" s="10"/>
    </row>
    <row r="43" spans="1:22" ht="15.75" customHeight="1" x14ac:dyDescent="0.3">
      <c r="A43" s="10"/>
      <c r="B43" s="10"/>
      <c r="C43" s="10"/>
      <c r="D43" s="10"/>
      <c r="E43" s="10"/>
      <c r="F43" s="11"/>
      <c r="G43" s="11"/>
      <c r="H43" s="11"/>
      <c r="I43" s="11"/>
      <c r="J43" s="11"/>
      <c r="K43" s="11"/>
      <c r="L43" s="10"/>
      <c r="M43" s="10"/>
      <c r="N43" s="10"/>
      <c r="O43" s="14">
        <f t="shared" si="2"/>
        <v>0</v>
      </c>
      <c r="P43" s="14">
        <f t="shared" si="3"/>
        <v>0</v>
      </c>
      <c r="Q43" s="14">
        <f t="shared" si="4"/>
        <v>0</v>
      </c>
      <c r="R43" s="14">
        <f t="shared" si="5"/>
        <v>0</v>
      </c>
      <c r="S43" s="14">
        <f t="shared" si="0"/>
        <v>0</v>
      </c>
      <c r="T43" s="15">
        <f t="shared" si="1"/>
        <v>0</v>
      </c>
      <c r="U43" s="10"/>
      <c r="V43" s="10"/>
    </row>
    <row r="44" spans="1:22" ht="15.75" customHeight="1" x14ac:dyDescent="0.3">
      <c r="A44" s="10"/>
      <c r="B44" s="10"/>
      <c r="C44" s="10"/>
      <c r="D44" s="10"/>
      <c r="E44" s="10"/>
      <c r="F44" s="11"/>
      <c r="G44" s="11"/>
      <c r="H44" s="11"/>
      <c r="I44" s="11"/>
      <c r="J44" s="11"/>
      <c r="K44" s="11"/>
      <c r="L44" s="10"/>
      <c r="M44" s="10"/>
      <c r="N44" s="10"/>
      <c r="O44" s="14">
        <f t="shared" si="2"/>
        <v>0</v>
      </c>
      <c r="P44" s="14">
        <f t="shared" si="3"/>
        <v>0</v>
      </c>
      <c r="Q44" s="14">
        <f t="shared" si="4"/>
        <v>0</v>
      </c>
      <c r="R44" s="14">
        <f t="shared" si="5"/>
        <v>0</v>
      </c>
      <c r="S44" s="14">
        <f t="shared" si="0"/>
        <v>0</v>
      </c>
      <c r="T44" s="15">
        <f t="shared" si="1"/>
        <v>0</v>
      </c>
      <c r="U44" s="10"/>
      <c r="V44" s="10"/>
    </row>
    <row r="45" spans="1:22" ht="15.75" customHeight="1" x14ac:dyDescent="0.3">
      <c r="A45" s="10"/>
      <c r="B45" s="10"/>
      <c r="C45" s="10"/>
      <c r="D45" s="10"/>
      <c r="E45" s="10"/>
      <c r="F45" s="11"/>
      <c r="G45" s="11"/>
      <c r="H45" s="11"/>
      <c r="I45" s="11"/>
      <c r="J45" s="11"/>
      <c r="K45" s="11"/>
      <c r="L45" s="10"/>
      <c r="M45" s="10"/>
      <c r="N45" s="10"/>
      <c r="O45" s="14">
        <f t="shared" si="2"/>
        <v>0</v>
      </c>
      <c r="P45" s="14">
        <f t="shared" si="3"/>
        <v>0</v>
      </c>
      <c r="Q45" s="14">
        <f t="shared" si="4"/>
        <v>0</v>
      </c>
      <c r="R45" s="14">
        <f t="shared" si="5"/>
        <v>0</v>
      </c>
      <c r="S45" s="14">
        <f t="shared" si="0"/>
        <v>0</v>
      </c>
      <c r="T45" s="15">
        <f t="shared" si="1"/>
        <v>0</v>
      </c>
      <c r="U45" s="10"/>
      <c r="V45" s="10"/>
    </row>
    <row r="46" spans="1:22" ht="15.75" customHeight="1" x14ac:dyDescent="0.3">
      <c r="A46" s="10"/>
      <c r="B46" s="10"/>
      <c r="C46" s="10"/>
      <c r="D46" s="10"/>
      <c r="E46" s="10"/>
      <c r="F46" s="11"/>
      <c r="G46" s="11"/>
      <c r="H46" s="11"/>
      <c r="I46" s="11"/>
      <c r="J46" s="11"/>
      <c r="K46" s="11"/>
      <c r="L46" s="10"/>
      <c r="M46" s="10"/>
      <c r="N46" s="10"/>
      <c r="O46" s="14">
        <f t="shared" si="2"/>
        <v>0</v>
      </c>
      <c r="P46" s="14">
        <f t="shared" si="3"/>
        <v>0</v>
      </c>
      <c r="Q46" s="14">
        <f t="shared" si="4"/>
        <v>0</v>
      </c>
      <c r="R46" s="14">
        <f t="shared" si="5"/>
        <v>0</v>
      </c>
      <c r="S46" s="14">
        <f t="shared" si="0"/>
        <v>0</v>
      </c>
      <c r="T46" s="15">
        <f t="shared" si="1"/>
        <v>0</v>
      </c>
      <c r="U46" s="10"/>
      <c r="V46" s="10"/>
    </row>
    <row r="47" spans="1:22" ht="15.75" customHeight="1" x14ac:dyDescent="0.3">
      <c r="A47" s="10"/>
      <c r="B47" s="10"/>
      <c r="C47" s="10"/>
      <c r="D47" s="10"/>
      <c r="E47" s="10"/>
      <c r="F47" s="11"/>
      <c r="G47" s="11"/>
      <c r="H47" s="11"/>
      <c r="I47" s="11"/>
      <c r="J47" s="11"/>
      <c r="K47" s="11"/>
      <c r="L47" s="10"/>
      <c r="M47" s="10"/>
      <c r="N47" s="10"/>
      <c r="O47" s="14">
        <f t="shared" si="2"/>
        <v>0</v>
      </c>
      <c r="P47" s="14">
        <f t="shared" si="3"/>
        <v>0</v>
      </c>
      <c r="Q47" s="14">
        <f t="shared" si="4"/>
        <v>0</v>
      </c>
      <c r="R47" s="14">
        <f t="shared" si="5"/>
        <v>0</v>
      </c>
      <c r="S47" s="14">
        <f t="shared" si="0"/>
        <v>0</v>
      </c>
      <c r="T47" s="15">
        <f t="shared" si="1"/>
        <v>0</v>
      </c>
      <c r="U47" s="10"/>
      <c r="V47" s="10"/>
    </row>
    <row r="48" spans="1:22" ht="15.75" customHeight="1" x14ac:dyDescent="0.3">
      <c r="A48" s="10"/>
      <c r="B48" s="10"/>
      <c r="C48" s="10"/>
      <c r="D48" s="10"/>
      <c r="E48" s="10"/>
      <c r="F48" s="11"/>
      <c r="G48" s="11"/>
      <c r="H48" s="11"/>
      <c r="I48" s="11"/>
      <c r="J48" s="11"/>
      <c r="K48" s="11"/>
      <c r="L48" s="10"/>
      <c r="M48" s="10"/>
      <c r="N48" s="10"/>
      <c r="O48" s="14">
        <f t="shared" si="2"/>
        <v>0</v>
      </c>
      <c r="P48" s="14">
        <f t="shared" si="3"/>
        <v>0</v>
      </c>
      <c r="Q48" s="14">
        <f t="shared" si="4"/>
        <v>0</v>
      </c>
      <c r="R48" s="14">
        <f t="shared" si="5"/>
        <v>0</v>
      </c>
      <c r="S48" s="14">
        <f t="shared" si="0"/>
        <v>0</v>
      </c>
      <c r="T48" s="15">
        <f t="shared" si="1"/>
        <v>0</v>
      </c>
      <c r="U48" s="10"/>
      <c r="V48" s="10"/>
    </row>
    <row r="49" spans="1:22" ht="15.75" customHeight="1" x14ac:dyDescent="0.3">
      <c r="A49" s="10"/>
      <c r="B49" s="10"/>
      <c r="C49" s="10"/>
      <c r="D49" s="10"/>
      <c r="E49" s="10"/>
      <c r="F49" s="11"/>
      <c r="G49" s="11"/>
      <c r="H49" s="11"/>
      <c r="I49" s="11"/>
      <c r="J49" s="11"/>
      <c r="K49" s="11"/>
      <c r="L49" s="10"/>
      <c r="M49" s="10"/>
      <c r="N49" s="10"/>
      <c r="O49" s="14">
        <f t="shared" si="2"/>
        <v>0</v>
      </c>
      <c r="P49" s="14">
        <f t="shared" si="3"/>
        <v>0</v>
      </c>
      <c r="Q49" s="14">
        <f t="shared" si="4"/>
        <v>0</v>
      </c>
      <c r="R49" s="14">
        <f t="shared" si="5"/>
        <v>0</v>
      </c>
      <c r="S49" s="14">
        <f t="shared" si="0"/>
        <v>0</v>
      </c>
      <c r="T49" s="15">
        <f t="shared" si="1"/>
        <v>0</v>
      </c>
      <c r="U49" s="10"/>
      <c r="V49" s="10"/>
    </row>
    <row r="50" spans="1:22" ht="15.75" customHeight="1" x14ac:dyDescent="0.3">
      <c r="A50" s="10"/>
      <c r="B50" s="10"/>
      <c r="C50" s="10"/>
      <c r="D50" s="10"/>
      <c r="E50" s="10"/>
      <c r="F50" s="11"/>
      <c r="G50" s="11"/>
      <c r="H50" s="11"/>
      <c r="I50" s="11"/>
      <c r="J50" s="11"/>
      <c r="K50" s="11"/>
      <c r="L50" s="10"/>
      <c r="M50" s="10"/>
      <c r="N50" s="10"/>
      <c r="O50" s="14">
        <f t="shared" si="2"/>
        <v>0</v>
      </c>
      <c r="P50" s="14">
        <f t="shared" si="3"/>
        <v>0</v>
      </c>
      <c r="Q50" s="14">
        <f t="shared" si="4"/>
        <v>0</v>
      </c>
      <c r="R50" s="14">
        <f t="shared" si="5"/>
        <v>0</v>
      </c>
      <c r="S50" s="14">
        <f t="shared" si="0"/>
        <v>0</v>
      </c>
      <c r="T50" s="15">
        <f t="shared" si="1"/>
        <v>0</v>
      </c>
      <c r="U50" s="10"/>
      <c r="V50" s="10"/>
    </row>
    <row r="51" spans="1:22" ht="15.75" customHeight="1" x14ac:dyDescent="0.3">
      <c r="A51" s="10"/>
      <c r="B51" s="10"/>
      <c r="C51" s="10"/>
      <c r="D51" s="10"/>
      <c r="E51" s="10"/>
      <c r="F51" s="11"/>
      <c r="G51" s="11"/>
      <c r="H51" s="11"/>
      <c r="I51" s="11"/>
      <c r="J51" s="11"/>
      <c r="K51" s="11"/>
      <c r="L51" s="10"/>
      <c r="M51" s="10"/>
      <c r="N51" s="10"/>
      <c r="O51" s="14">
        <f t="shared" si="2"/>
        <v>0</v>
      </c>
      <c r="P51" s="14">
        <f t="shared" si="3"/>
        <v>0</v>
      </c>
      <c r="Q51" s="14">
        <f t="shared" si="4"/>
        <v>0</v>
      </c>
      <c r="R51" s="14">
        <f t="shared" si="5"/>
        <v>0</v>
      </c>
      <c r="S51" s="14">
        <f t="shared" si="0"/>
        <v>0</v>
      </c>
      <c r="T51" s="15">
        <f t="shared" si="1"/>
        <v>0</v>
      </c>
      <c r="U51" s="10"/>
      <c r="V51" s="10"/>
    </row>
    <row r="52" spans="1:22" ht="15.75" customHeight="1" x14ac:dyDescent="0.3">
      <c r="A52" s="10"/>
      <c r="B52" s="10"/>
      <c r="C52" s="10"/>
      <c r="D52" s="10"/>
      <c r="E52" s="10"/>
      <c r="F52" s="11"/>
      <c r="G52" s="11"/>
      <c r="H52" s="11"/>
      <c r="I52" s="11"/>
      <c r="J52" s="11"/>
      <c r="K52" s="11"/>
      <c r="L52" s="10"/>
      <c r="M52" s="10"/>
      <c r="N52" s="10"/>
      <c r="O52" s="14">
        <f t="shared" si="2"/>
        <v>0</v>
      </c>
      <c r="P52" s="14">
        <f t="shared" si="3"/>
        <v>0</v>
      </c>
      <c r="Q52" s="14">
        <f t="shared" si="4"/>
        <v>0</v>
      </c>
      <c r="R52" s="14">
        <f t="shared" si="5"/>
        <v>0</v>
      </c>
      <c r="S52" s="14">
        <f t="shared" si="0"/>
        <v>0</v>
      </c>
      <c r="T52" s="15">
        <f t="shared" si="1"/>
        <v>0</v>
      </c>
      <c r="U52" s="10"/>
      <c r="V52" s="10"/>
    </row>
    <row r="53" spans="1:22" ht="15.75" customHeight="1" x14ac:dyDescent="0.3">
      <c r="A53" s="10"/>
      <c r="B53" s="10"/>
      <c r="C53" s="10"/>
      <c r="D53" s="10"/>
      <c r="E53" s="10"/>
      <c r="F53" s="11"/>
      <c r="G53" s="11"/>
      <c r="H53" s="11"/>
      <c r="I53" s="11"/>
      <c r="J53" s="11"/>
      <c r="K53" s="11"/>
      <c r="L53" s="10"/>
      <c r="M53" s="10"/>
      <c r="N53" s="10"/>
      <c r="O53" s="14">
        <f t="shared" si="2"/>
        <v>0</v>
      </c>
      <c r="P53" s="14">
        <f t="shared" si="3"/>
        <v>0</v>
      </c>
      <c r="Q53" s="14">
        <f t="shared" si="4"/>
        <v>0</v>
      </c>
      <c r="R53" s="14">
        <f t="shared" si="5"/>
        <v>0</v>
      </c>
      <c r="S53" s="14">
        <f t="shared" si="0"/>
        <v>0</v>
      </c>
      <c r="T53" s="15">
        <f t="shared" si="1"/>
        <v>0</v>
      </c>
      <c r="U53" s="10"/>
      <c r="V53" s="10"/>
    </row>
    <row r="54" spans="1:22" ht="15.75" customHeight="1" x14ac:dyDescent="0.3">
      <c r="A54" s="10"/>
      <c r="B54" s="10"/>
      <c r="C54" s="10"/>
      <c r="D54" s="10"/>
      <c r="E54" s="10"/>
      <c r="F54" s="11"/>
      <c r="G54" s="11"/>
      <c r="H54" s="11"/>
      <c r="I54" s="11"/>
      <c r="J54" s="11"/>
      <c r="K54" s="11"/>
      <c r="L54" s="10"/>
      <c r="M54" s="10"/>
      <c r="N54" s="10"/>
      <c r="O54" s="14">
        <f t="shared" si="2"/>
        <v>0</v>
      </c>
      <c r="P54" s="14">
        <f t="shared" si="3"/>
        <v>0</v>
      </c>
      <c r="Q54" s="14">
        <f t="shared" si="4"/>
        <v>0</v>
      </c>
      <c r="R54" s="14">
        <f t="shared" si="5"/>
        <v>0</v>
      </c>
      <c r="S54" s="14">
        <f t="shared" si="0"/>
        <v>0</v>
      </c>
      <c r="T54" s="15">
        <f t="shared" si="1"/>
        <v>0</v>
      </c>
      <c r="U54" s="10"/>
      <c r="V54" s="10"/>
    </row>
    <row r="55" spans="1:22" ht="15.75" customHeight="1" x14ac:dyDescent="0.3">
      <c r="A55" s="10"/>
      <c r="B55" s="10"/>
      <c r="C55" s="10"/>
      <c r="D55" s="10"/>
      <c r="E55" s="10"/>
      <c r="F55" s="11"/>
      <c r="G55" s="11"/>
      <c r="H55" s="11"/>
      <c r="I55" s="11"/>
      <c r="J55" s="11"/>
      <c r="K55" s="11"/>
      <c r="L55" s="10"/>
      <c r="M55" s="10"/>
      <c r="N55" s="10"/>
      <c r="O55" s="14">
        <f t="shared" si="2"/>
        <v>0</v>
      </c>
      <c r="P55" s="14">
        <f t="shared" si="3"/>
        <v>0</v>
      </c>
      <c r="Q55" s="14">
        <f t="shared" si="4"/>
        <v>0</v>
      </c>
      <c r="R55" s="14">
        <f t="shared" si="5"/>
        <v>0</v>
      </c>
      <c r="S55" s="14">
        <f t="shared" si="0"/>
        <v>0</v>
      </c>
      <c r="T55" s="15">
        <f t="shared" si="1"/>
        <v>0</v>
      </c>
      <c r="U55" s="10"/>
      <c r="V55" s="10"/>
    </row>
    <row r="56" spans="1:22" ht="15.75" customHeight="1" x14ac:dyDescent="0.3">
      <c r="A56" s="10"/>
      <c r="B56" s="10"/>
      <c r="C56" s="10"/>
      <c r="D56" s="10"/>
      <c r="E56" s="10"/>
      <c r="F56" s="11"/>
      <c r="G56" s="11"/>
      <c r="H56" s="11"/>
      <c r="I56" s="11"/>
      <c r="J56" s="11"/>
      <c r="K56" s="11"/>
      <c r="L56" s="10"/>
      <c r="M56" s="10"/>
      <c r="N56" s="10"/>
      <c r="O56" s="14">
        <f t="shared" si="2"/>
        <v>0</v>
      </c>
      <c r="P56" s="14">
        <f t="shared" si="3"/>
        <v>0</v>
      </c>
      <c r="Q56" s="14">
        <f t="shared" si="4"/>
        <v>0</v>
      </c>
      <c r="R56" s="14">
        <f t="shared" si="5"/>
        <v>0</v>
      </c>
      <c r="S56" s="14">
        <f t="shared" si="0"/>
        <v>0</v>
      </c>
      <c r="T56" s="15">
        <f t="shared" si="1"/>
        <v>0</v>
      </c>
      <c r="U56" s="10"/>
      <c r="V56" s="10"/>
    </row>
    <row r="57" spans="1:22" ht="15.75" customHeight="1" x14ac:dyDescent="0.3">
      <c r="A57" s="10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0"/>
      <c r="M57" s="10"/>
      <c r="N57" s="10"/>
      <c r="O57" s="14">
        <f t="shared" si="2"/>
        <v>0</v>
      </c>
      <c r="P57" s="14">
        <f t="shared" si="3"/>
        <v>0</v>
      </c>
      <c r="Q57" s="14">
        <f t="shared" si="4"/>
        <v>0</v>
      </c>
      <c r="R57" s="14">
        <f t="shared" si="5"/>
        <v>0</v>
      </c>
      <c r="S57" s="14">
        <f t="shared" si="0"/>
        <v>0</v>
      </c>
      <c r="T57" s="15">
        <f t="shared" si="1"/>
        <v>0</v>
      </c>
      <c r="U57" s="10"/>
      <c r="V57" s="10"/>
    </row>
    <row r="58" spans="1:22" ht="15.75" customHeight="1" x14ac:dyDescent="0.3">
      <c r="A58" s="10"/>
      <c r="B58" s="10"/>
      <c r="C58" s="10"/>
      <c r="D58" s="10"/>
      <c r="E58" s="10"/>
      <c r="F58" s="11"/>
      <c r="G58" s="11"/>
      <c r="H58" s="11"/>
      <c r="I58" s="11"/>
      <c r="J58" s="11"/>
      <c r="K58" s="11"/>
      <c r="L58" s="10"/>
      <c r="M58" s="10"/>
      <c r="N58" s="10"/>
      <c r="O58" s="14">
        <f t="shared" si="2"/>
        <v>0</v>
      </c>
      <c r="P58" s="14">
        <f t="shared" si="3"/>
        <v>0</v>
      </c>
      <c r="Q58" s="14">
        <f t="shared" si="4"/>
        <v>0</v>
      </c>
      <c r="R58" s="14">
        <f t="shared" si="5"/>
        <v>0</v>
      </c>
      <c r="S58" s="14">
        <f t="shared" si="0"/>
        <v>0</v>
      </c>
      <c r="T58" s="15">
        <f t="shared" si="1"/>
        <v>0</v>
      </c>
      <c r="U58" s="10"/>
      <c r="V58" s="10"/>
    </row>
    <row r="59" spans="1:22" ht="15.75" customHeight="1" x14ac:dyDescent="0.3">
      <c r="A59" s="10"/>
      <c r="B59" s="10"/>
      <c r="C59" s="10"/>
      <c r="D59" s="10"/>
      <c r="E59" s="10"/>
      <c r="F59" s="11"/>
      <c r="G59" s="11"/>
      <c r="H59" s="11"/>
      <c r="I59" s="11"/>
      <c r="J59" s="11"/>
      <c r="K59" s="11"/>
      <c r="L59" s="10"/>
      <c r="M59" s="10"/>
      <c r="N59" s="10"/>
      <c r="O59" s="14">
        <f t="shared" si="2"/>
        <v>0</v>
      </c>
      <c r="P59" s="14">
        <f t="shared" si="3"/>
        <v>0</v>
      </c>
      <c r="Q59" s="14">
        <f t="shared" si="4"/>
        <v>0</v>
      </c>
      <c r="R59" s="14">
        <f t="shared" si="5"/>
        <v>0</v>
      </c>
      <c r="S59" s="14">
        <f t="shared" si="0"/>
        <v>0</v>
      </c>
      <c r="T59" s="15">
        <f t="shared" si="1"/>
        <v>0</v>
      </c>
      <c r="U59" s="10"/>
      <c r="V59" s="10"/>
    </row>
    <row r="60" spans="1:22" ht="15.75" customHeight="1" x14ac:dyDescent="0.3">
      <c r="A60" s="10"/>
      <c r="B60" s="10"/>
      <c r="C60" s="10"/>
      <c r="D60" s="10"/>
      <c r="E60" s="10"/>
      <c r="F60" s="11"/>
      <c r="G60" s="11"/>
      <c r="H60" s="11"/>
      <c r="I60" s="11"/>
      <c r="J60" s="11"/>
      <c r="K60" s="11"/>
      <c r="L60" s="10"/>
      <c r="M60" s="10"/>
      <c r="N60" s="10"/>
      <c r="O60" s="14">
        <f t="shared" si="2"/>
        <v>0</v>
      </c>
      <c r="P60" s="14">
        <f t="shared" si="3"/>
        <v>0</v>
      </c>
      <c r="Q60" s="14">
        <f t="shared" si="4"/>
        <v>0</v>
      </c>
      <c r="R60" s="14">
        <f t="shared" si="5"/>
        <v>0</v>
      </c>
      <c r="S60" s="14">
        <f t="shared" si="0"/>
        <v>0</v>
      </c>
      <c r="T60" s="15">
        <f t="shared" si="1"/>
        <v>0</v>
      </c>
      <c r="U60" s="10"/>
      <c r="V60" s="10"/>
    </row>
    <row r="61" spans="1:22" ht="15.75" customHeight="1" x14ac:dyDescent="0.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22" ht="15.75" customHeight="1" x14ac:dyDescent="0.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22" ht="15.75" customHeight="1" x14ac:dyDescent="0.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22" ht="15.75" customHeight="1" x14ac:dyDescent="0.3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5.75" customHeight="1" x14ac:dyDescent="0.3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5.75" customHeight="1" x14ac:dyDescent="0.3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15.75" customHeight="1" x14ac:dyDescent="0.3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15.75" customHeight="1" x14ac:dyDescent="0.3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ht="15.75" customHeight="1" x14ac:dyDescent="0.3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.75" customHeight="1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ht="15.75" customHeight="1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 ht="15.75" customHeigh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 ht="15.75" customHeight="1" x14ac:dyDescent="0.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15.75" customHeight="1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12" ht="15.75" customHeight="1" x14ac:dyDescent="0.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1:12" ht="15.75" customHeight="1" x14ac:dyDescent="0.3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 ht="15.75" customHeight="1" x14ac:dyDescent="0.3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2" ht="15.75" customHeight="1" x14ac:dyDescent="0.3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ht="15.75" customHeight="1" x14ac:dyDescent="0.3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1:12" ht="15.75" customHeight="1" x14ac:dyDescent="0.3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2" ht="15.75" customHeight="1" x14ac:dyDescent="0.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1:12" ht="15.75" customHeight="1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 ht="15.75" customHeight="1" x14ac:dyDescent="0.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ht="15.75" customHeight="1" x14ac:dyDescent="0.3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.75" customHeigh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.75" customHeight="1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15.75" customHeight="1" x14ac:dyDescent="0.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12" ht="15.75" customHeight="1" x14ac:dyDescent="0.3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ht="15.75" customHeight="1" x14ac:dyDescent="0.3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 ht="15.75" customHeight="1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15.75" customHeight="1" x14ac:dyDescent="0.3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 ht="15.75" customHeight="1" x14ac:dyDescent="0.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 ht="15.75" customHeight="1" x14ac:dyDescent="0.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 ht="15.75" customHeight="1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 ht="15.75" customHeight="1" x14ac:dyDescent="0.3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15.75" customHeight="1" x14ac:dyDescent="0.3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2" ht="15.75" customHeight="1" x14ac:dyDescent="0.3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 ht="15.75" customHeight="1" x14ac:dyDescent="0.3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 ht="15.75" customHeight="1" x14ac:dyDescent="0.3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ht="15.75" customHeight="1" x14ac:dyDescent="0.3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 ht="15.75" customHeight="1" x14ac:dyDescent="0.3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ht="15.75" customHeight="1" x14ac:dyDescent="0.3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 ht="15.75" customHeight="1" x14ac:dyDescent="0.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ht="15.75" customHeight="1" x14ac:dyDescent="0.3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 ht="15.75" customHeight="1" x14ac:dyDescent="0.3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ht="15.75" customHeight="1" x14ac:dyDescent="0.3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 ht="15.75" customHeight="1" x14ac:dyDescent="0.3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ht="15.75" customHeight="1" x14ac:dyDescent="0.3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12" ht="15.75" customHeight="1" x14ac:dyDescent="0.3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15.75" customHeight="1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ht="15.75" customHeight="1" x14ac:dyDescent="0.3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5.75" customHeight="1" x14ac:dyDescent="0.3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ht="15.75" customHeight="1" x14ac:dyDescent="0.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15.75" customHeight="1" x14ac:dyDescent="0.3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5.75" customHeight="1" x14ac:dyDescent="0.3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2">
    <mergeCell ref="A1:D1"/>
    <mergeCell ref="A2:D2"/>
    <mergeCell ref="A3:A4"/>
    <mergeCell ref="B3:B4"/>
    <mergeCell ref="C3:C4"/>
    <mergeCell ref="D3:D4"/>
    <mergeCell ref="E3:E4"/>
    <mergeCell ref="M3:M4"/>
    <mergeCell ref="N3:N4"/>
    <mergeCell ref="O3:O4"/>
    <mergeCell ref="P3:R3"/>
    <mergeCell ref="S3:S4"/>
    <mergeCell ref="T3:T4"/>
    <mergeCell ref="U3:U4"/>
    <mergeCell ref="V3:V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qref="U5:U60" xr:uid="{00000000-0002-0000-0100-000000000000}">
      <formula1>"Bien de Capital,Accesorio de Bien de Capital,Gastos necesarios para la puesta en marcha de un Bien de Capital"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H16"/>
  <sheetViews>
    <sheetView showGridLines="0" workbookViewId="0">
      <selection activeCell="E3" sqref="E3"/>
    </sheetView>
  </sheetViews>
  <sheetFormatPr baseColWidth="10" defaultColWidth="12.6328125" defaultRowHeight="15" customHeight="1" x14ac:dyDescent="0.25"/>
  <cols>
    <col min="1" max="1" width="30.453125" customWidth="1"/>
    <col min="7" max="7" width="21.7265625" customWidth="1"/>
  </cols>
  <sheetData>
    <row r="1" spans="1:8" ht="60" customHeight="1" x14ac:dyDescent="0.25">
      <c r="A1" s="58"/>
      <c r="B1" s="52"/>
      <c r="C1" s="52"/>
      <c r="D1" s="52"/>
      <c r="E1" s="52"/>
      <c r="F1" s="52"/>
      <c r="G1" s="52"/>
      <c r="H1" s="53"/>
    </row>
    <row r="2" spans="1:8" ht="91" x14ac:dyDescent="0.25">
      <c r="A2" s="4" t="s">
        <v>38</v>
      </c>
      <c r="B2" s="7" t="s">
        <v>39</v>
      </c>
      <c r="C2" s="7" t="s">
        <v>40</v>
      </c>
      <c r="D2" s="7" t="s">
        <v>41</v>
      </c>
      <c r="E2" s="6" t="s">
        <v>42</v>
      </c>
      <c r="F2" s="7" t="s">
        <v>43</v>
      </c>
      <c r="G2" s="7" t="s">
        <v>44</v>
      </c>
      <c r="H2" s="7" t="s">
        <v>45</v>
      </c>
    </row>
    <row r="3" spans="1:8" ht="13" x14ac:dyDescent="0.3">
      <c r="A3" s="23"/>
      <c r="B3" s="24"/>
      <c r="C3" s="24"/>
      <c r="D3" s="24"/>
      <c r="E3" s="25"/>
      <c r="F3" s="24"/>
      <c r="G3" s="24"/>
      <c r="H3" s="26">
        <f t="shared" ref="H3:H16" si="0">0.5*E3</f>
        <v>0</v>
      </c>
    </row>
    <row r="4" spans="1:8" ht="13" x14ac:dyDescent="0.3">
      <c r="A4" s="23"/>
      <c r="B4" s="24"/>
      <c r="C4" s="24"/>
      <c r="D4" s="24"/>
      <c r="E4" s="24"/>
      <c r="F4" s="24"/>
      <c r="G4" s="24"/>
      <c r="H4" s="26">
        <f t="shared" si="0"/>
        <v>0</v>
      </c>
    </row>
    <row r="5" spans="1:8" ht="13" x14ac:dyDescent="0.3">
      <c r="A5" s="23"/>
      <c r="B5" s="24"/>
      <c r="C5" s="24"/>
      <c r="D5" s="24"/>
      <c r="E5" s="24"/>
      <c r="F5" s="24"/>
      <c r="G5" s="24"/>
      <c r="H5" s="26">
        <f t="shared" si="0"/>
        <v>0</v>
      </c>
    </row>
    <row r="6" spans="1:8" ht="13" x14ac:dyDescent="0.3">
      <c r="A6" s="23"/>
      <c r="B6" s="24"/>
      <c r="C6" s="24"/>
      <c r="D6" s="24"/>
      <c r="E6" s="24"/>
      <c r="F6" s="24"/>
      <c r="G6" s="24"/>
      <c r="H6" s="26">
        <f t="shared" si="0"/>
        <v>0</v>
      </c>
    </row>
    <row r="7" spans="1:8" ht="13" x14ac:dyDescent="0.3">
      <c r="A7" s="23"/>
      <c r="B7" s="24"/>
      <c r="C7" s="24"/>
      <c r="D7" s="24"/>
      <c r="E7" s="24"/>
      <c r="F7" s="24"/>
      <c r="G7" s="24"/>
      <c r="H7" s="26">
        <f t="shared" si="0"/>
        <v>0</v>
      </c>
    </row>
    <row r="8" spans="1:8" ht="13" x14ac:dyDescent="0.3">
      <c r="A8" s="23"/>
      <c r="B8" s="24"/>
      <c r="C8" s="24"/>
      <c r="D8" s="24"/>
      <c r="E8" s="24"/>
      <c r="F8" s="24"/>
      <c r="G8" s="24"/>
      <c r="H8" s="26">
        <f t="shared" si="0"/>
        <v>0</v>
      </c>
    </row>
    <row r="9" spans="1:8" ht="13" x14ac:dyDescent="0.3">
      <c r="A9" s="23"/>
      <c r="B9" s="24"/>
      <c r="C9" s="24"/>
      <c r="D9" s="24"/>
      <c r="E9" s="24"/>
      <c r="F9" s="24"/>
      <c r="G9" s="24"/>
      <c r="H9" s="26">
        <f t="shared" si="0"/>
        <v>0</v>
      </c>
    </row>
    <row r="10" spans="1:8" ht="13" x14ac:dyDescent="0.3">
      <c r="A10" s="23"/>
      <c r="B10" s="24"/>
      <c r="C10" s="24"/>
      <c r="D10" s="24"/>
      <c r="E10" s="24"/>
      <c r="F10" s="24"/>
      <c r="G10" s="24"/>
      <c r="H10" s="26">
        <f t="shared" si="0"/>
        <v>0</v>
      </c>
    </row>
    <row r="11" spans="1:8" ht="13" x14ac:dyDescent="0.3">
      <c r="A11" s="23"/>
      <c r="B11" s="24"/>
      <c r="C11" s="24"/>
      <c r="D11" s="24"/>
      <c r="E11" s="24"/>
      <c r="F11" s="24"/>
      <c r="G11" s="24"/>
      <c r="H11" s="26">
        <f t="shared" si="0"/>
        <v>0</v>
      </c>
    </row>
    <row r="12" spans="1:8" ht="13" x14ac:dyDescent="0.3">
      <c r="A12" s="23"/>
      <c r="B12" s="24"/>
      <c r="C12" s="24"/>
      <c r="D12" s="24"/>
      <c r="E12" s="24"/>
      <c r="F12" s="24"/>
      <c r="G12" s="24"/>
      <c r="H12" s="26">
        <f t="shared" si="0"/>
        <v>0</v>
      </c>
    </row>
    <row r="13" spans="1:8" ht="13" x14ac:dyDescent="0.3">
      <c r="A13" s="23"/>
      <c r="B13" s="24"/>
      <c r="C13" s="24"/>
      <c r="D13" s="24"/>
      <c r="E13" s="24"/>
      <c r="F13" s="24"/>
      <c r="G13" s="24"/>
      <c r="H13" s="26">
        <f t="shared" si="0"/>
        <v>0</v>
      </c>
    </row>
    <row r="14" spans="1:8" ht="13" x14ac:dyDescent="0.3">
      <c r="A14" s="23"/>
      <c r="B14" s="24"/>
      <c r="C14" s="24"/>
      <c r="D14" s="24"/>
      <c r="E14" s="24"/>
      <c r="F14" s="24"/>
      <c r="G14" s="24"/>
      <c r="H14" s="26">
        <f t="shared" si="0"/>
        <v>0</v>
      </c>
    </row>
    <row r="15" spans="1:8" ht="13" x14ac:dyDescent="0.3">
      <c r="A15" s="23"/>
      <c r="B15" s="24"/>
      <c r="C15" s="24"/>
      <c r="D15" s="24"/>
      <c r="E15" s="24"/>
      <c r="F15" s="24"/>
      <c r="G15" s="24"/>
      <c r="H15" s="26">
        <f t="shared" si="0"/>
        <v>0</v>
      </c>
    </row>
    <row r="16" spans="1:8" ht="13" x14ac:dyDescent="0.3">
      <c r="A16" s="27"/>
      <c r="B16" s="28"/>
      <c r="C16" s="28"/>
      <c r="D16" s="28"/>
      <c r="E16" s="28"/>
      <c r="F16" s="28"/>
      <c r="G16" s="28"/>
      <c r="H16" s="26">
        <f t="shared" si="0"/>
        <v>0</v>
      </c>
    </row>
  </sheetData>
  <mergeCells count="1">
    <mergeCell ref="A1:H1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D3"/>
  <sheetViews>
    <sheetView showGridLines="0" workbookViewId="0">
      <selection activeCell="B3" sqref="B3"/>
    </sheetView>
  </sheetViews>
  <sheetFormatPr baseColWidth="10" defaultColWidth="12.6328125" defaultRowHeight="15" customHeight="1" x14ac:dyDescent="0.25"/>
  <cols>
    <col min="1" max="1" width="24.36328125" customWidth="1"/>
    <col min="2" max="2" width="22.453125" customWidth="1"/>
    <col min="3" max="3" width="24.08984375" customWidth="1"/>
    <col min="4" max="4" width="23.7265625" customWidth="1"/>
  </cols>
  <sheetData>
    <row r="1" spans="1:4" ht="40.5" customHeight="1" x14ac:dyDescent="0.25">
      <c r="A1" s="58"/>
      <c r="B1" s="52"/>
      <c r="C1" s="52"/>
      <c r="D1" s="53"/>
    </row>
    <row r="2" spans="1:4" ht="40.5" customHeight="1" x14ac:dyDescent="0.25">
      <c r="A2" s="29" t="s">
        <v>46</v>
      </c>
      <c r="B2" s="29" t="s">
        <v>47</v>
      </c>
      <c r="C2" s="29" t="s">
        <v>48</v>
      </c>
      <c r="D2" s="30" t="s">
        <v>49</v>
      </c>
    </row>
    <row r="3" spans="1:4" ht="13" x14ac:dyDescent="0.25">
      <c r="A3" s="31">
        <f>SUM('Compras nacionales'!M5:M251)+SUM('Despachos de Importación'!L5:L251)</f>
        <v>0</v>
      </c>
      <c r="B3" s="31">
        <f>SUM('Compras nacionales'!U5:U251)+SUM('Despachos de Importación'!T5:T251)</f>
        <v>0</v>
      </c>
      <c r="C3" s="31">
        <f>SUM('Gastos en I+D'!H3:H101)</f>
        <v>0</v>
      </c>
      <c r="D3" s="32">
        <f>A3+B3+C3</f>
        <v>0</v>
      </c>
    </row>
  </sheetData>
  <mergeCells count="1">
    <mergeCell ref="A1:D1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1"/>
  <sheetViews>
    <sheetView showGridLines="0" workbookViewId="0"/>
  </sheetViews>
  <sheetFormatPr baseColWidth="10" defaultColWidth="12.6328125" defaultRowHeight="15" customHeight="1" x14ac:dyDescent="0.25"/>
  <cols>
    <col min="1" max="1" width="22.453125" customWidth="1"/>
    <col min="2" max="2" width="48.26953125" customWidth="1"/>
    <col min="4" max="4" width="6.453125" customWidth="1"/>
  </cols>
  <sheetData>
    <row r="1" spans="1:26" ht="15.75" customHeight="1" x14ac:dyDescent="0.3">
      <c r="A1" s="63" t="s">
        <v>50</v>
      </c>
      <c r="B1" s="56"/>
      <c r="C1" s="56"/>
      <c r="D1" s="56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75" customHeight="1" x14ac:dyDescent="0.35">
      <c r="A2" s="34" t="s">
        <v>51</v>
      </c>
      <c r="B2" s="64" t="s">
        <v>52</v>
      </c>
      <c r="C2" s="53"/>
      <c r="D2" s="35" t="s">
        <v>53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5.75" customHeight="1" x14ac:dyDescent="0.3">
      <c r="A3" s="36">
        <v>1</v>
      </c>
      <c r="B3" s="59" t="s">
        <v>54</v>
      </c>
      <c r="C3" s="53"/>
      <c r="D3" s="37" t="s">
        <v>55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5.75" customHeight="1" x14ac:dyDescent="0.3">
      <c r="A4" s="36">
        <v>2</v>
      </c>
      <c r="B4" s="59" t="s">
        <v>56</v>
      </c>
      <c r="C4" s="53"/>
      <c r="D4" s="37" t="s">
        <v>55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.75" customHeight="1" x14ac:dyDescent="0.3">
      <c r="A5" s="36">
        <v>3</v>
      </c>
      <c r="B5" s="59" t="s">
        <v>57</v>
      </c>
      <c r="C5" s="53"/>
      <c r="D5" s="37" t="s">
        <v>58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5.75" customHeight="1" x14ac:dyDescent="0.3">
      <c r="A6" s="36">
        <v>4</v>
      </c>
      <c r="B6" s="59" t="s">
        <v>59</v>
      </c>
      <c r="C6" s="53"/>
      <c r="D6" s="37" t="s">
        <v>55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5.75" customHeight="1" x14ac:dyDescent="0.3">
      <c r="A7" s="36">
        <v>5</v>
      </c>
      <c r="B7" s="59" t="s">
        <v>60</v>
      </c>
      <c r="C7" s="53"/>
      <c r="D7" s="37" t="s">
        <v>55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5.75" customHeight="1" x14ac:dyDescent="0.3">
      <c r="A8" s="36">
        <v>11</v>
      </c>
      <c r="B8" s="59" t="s">
        <v>61</v>
      </c>
      <c r="C8" s="53"/>
      <c r="D8" s="37" t="s">
        <v>55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3" x14ac:dyDescent="0.3">
      <c r="A9" s="36">
        <v>37</v>
      </c>
      <c r="B9" s="59" t="s">
        <v>62</v>
      </c>
      <c r="C9" s="53"/>
      <c r="D9" s="37" t="s">
        <v>55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3" x14ac:dyDescent="0.3">
      <c r="A10" s="36">
        <v>38</v>
      </c>
      <c r="B10" s="59" t="s">
        <v>63</v>
      </c>
      <c r="C10" s="53"/>
      <c r="D10" s="37" t="s">
        <v>58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.75" customHeight="1" x14ac:dyDescent="0.3">
      <c r="A11" s="36">
        <v>39</v>
      </c>
      <c r="B11" s="59" t="s">
        <v>64</v>
      </c>
      <c r="C11" s="53"/>
      <c r="D11" s="37" t="s">
        <v>55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.75" customHeight="1" x14ac:dyDescent="0.3">
      <c r="A12" s="36">
        <v>50</v>
      </c>
      <c r="B12" s="59" t="s">
        <v>65</v>
      </c>
      <c r="C12" s="53"/>
      <c r="D12" s="37" t="s">
        <v>55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5.75" customHeight="1" x14ac:dyDescent="0.3">
      <c r="A13" s="36">
        <v>51</v>
      </c>
      <c r="B13" s="59" t="s">
        <v>66</v>
      </c>
      <c r="C13" s="53"/>
      <c r="D13" s="37" t="s">
        <v>55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5.75" customHeight="1" x14ac:dyDescent="0.3">
      <c r="A14" s="36">
        <v>52</v>
      </c>
      <c r="B14" s="59" t="s">
        <v>67</v>
      </c>
      <c r="C14" s="53"/>
      <c r="D14" s="37" t="s">
        <v>55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5.75" customHeight="1" x14ac:dyDescent="0.3">
      <c r="A15" s="36">
        <v>53</v>
      </c>
      <c r="B15" s="59" t="s">
        <v>68</v>
      </c>
      <c r="C15" s="53"/>
      <c r="D15" s="37" t="s">
        <v>58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5.75" customHeight="1" x14ac:dyDescent="0.3">
      <c r="A16" s="36">
        <v>54</v>
      </c>
      <c r="B16" s="59" t="s">
        <v>69</v>
      </c>
      <c r="C16" s="53"/>
      <c r="D16" s="37" t="s">
        <v>55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5.75" customHeight="1" x14ac:dyDescent="0.3">
      <c r="A17" s="36">
        <v>55</v>
      </c>
      <c r="B17" s="59" t="s">
        <v>70</v>
      </c>
      <c r="C17" s="53"/>
      <c r="D17" s="37" t="s">
        <v>55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5.75" customHeight="1" x14ac:dyDescent="0.3">
      <c r="A18" s="36">
        <v>57</v>
      </c>
      <c r="B18" s="59" t="s">
        <v>71</v>
      </c>
      <c r="C18" s="53"/>
      <c r="D18" s="37" t="s">
        <v>55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5.75" customHeight="1" x14ac:dyDescent="0.3">
      <c r="A19" s="36">
        <v>70</v>
      </c>
      <c r="B19" s="59" t="s">
        <v>72</v>
      </c>
      <c r="C19" s="53"/>
      <c r="D19" s="37" t="s">
        <v>55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5.75" customHeight="1" x14ac:dyDescent="0.3">
      <c r="A20" s="36">
        <v>81</v>
      </c>
      <c r="B20" s="59" t="s">
        <v>73</v>
      </c>
      <c r="C20" s="53"/>
      <c r="D20" s="37" t="s">
        <v>55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5.75" customHeight="1" x14ac:dyDescent="0.3">
      <c r="A21" s="36">
        <v>90</v>
      </c>
      <c r="B21" s="59" t="s">
        <v>74</v>
      </c>
      <c r="C21" s="53"/>
      <c r="D21" s="37" t="s">
        <v>58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5.75" customHeight="1" x14ac:dyDescent="0.3">
      <c r="A22" s="36">
        <v>99</v>
      </c>
      <c r="B22" s="59" t="s">
        <v>75</v>
      </c>
      <c r="C22" s="53"/>
      <c r="D22" s="37" t="s">
        <v>55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 x14ac:dyDescent="0.3">
      <c r="A23" s="36">
        <v>112</v>
      </c>
      <c r="B23" s="59" t="s">
        <v>76</v>
      </c>
      <c r="C23" s="53"/>
      <c r="D23" s="37" t="s">
        <v>58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5.75" customHeight="1" x14ac:dyDescent="0.3">
      <c r="A24" s="36">
        <v>115</v>
      </c>
      <c r="B24" s="59" t="s">
        <v>77</v>
      </c>
      <c r="C24" s="53"/>
      <c r="D24" s="37" t="s">
        <v>55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5.75" customHeight="1" x14ac:dyDescent="0.3">
      <c r="A25" s="36">
        <v>118</v>
      </c>
      <c r="B25" s="59" t="s">
        <v>78</v>
      </c>
      <c r="C25" s="53"/>
      <c r="D25" s="37" t="s">
        <v>55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5.75" customHeight="1" x14ac:dyDescent="0.3">
      <c r="A26" s="36">
        <v>119</v>
      </c>
      <c r="B26" s="59" t="s">
        <v>79</v>
      </c>
      <c r="C26" s="53"/>
      <c r="D26" s="37" t="s">
        <v>58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5.75" customHeight="1" x14ac:dyDescent="0.3">
      <c r="A27" s="36">
        <v>120</v>
      </c>
      <c r="B27" s="59" t="s">
        <v>80</v>
      </c>
      <c r="C27" s="53"/>
      <c r="D27" s="37" t="s">
        <v>55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5.75" customHeight="1" x14ac:dyDescent="0.3">
      <c r="A28" s="36">
        <v>201</v>
      </c>
      <c r="B28" s="60" t="s">
        <v>81</v>
      </c>
      <c r="C28" s="53"/>
      <c r="D28" s="37" t="s">
        <v>55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.75" customHeight="1" x14ac:dyDescent="0.3">
      <c r="A29" s="36">
        <v>202</v>
      </c>
      <c r="B29" s="60" t="s">
        <v>82</v>
      </c>
      <c r="C29" s="53"/>
      <c r="D29" s="37" t="s">
        <v>55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 customHeight="1" x14ac:dyDescent="0.3">
      <c r="A30" s="36">
        <v>203</v>
      </c>
      <c r="B30" s="60" t="s">
        <v>83</v>
      </c>
      <c r="C30" s="53"/>
      <c r="D30" s="37" t="s">
        <v>58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5.75" customHeight="1" x14ac:dyDescent="0.35">
      <c r="A31" s="38"/>
      <c r="B31" s="38"/>
      <c r="C31" s="38"/>
      <c r="D31" s="39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5.75" customHeight="1" x14ac:dyDescent="0.35">
      <c r="A32" s="61" t="s">
        <v>84</v>
      </c>
      <c r="B32" s="52"/>
      <c r="C32" s="53"/>
      <c r="D32" s="39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5.75" customHeight="1" x14ac:dyDescent="0.35">
      <c r="A33" s="40" t="s">
        <v>85</v>
      </c>
      <c r="B33" s="62" t="s">
        <v>86</v>
      </c>
      <c r="C33" s="53"/>
      <c r="D33" s="39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5.75" customHeight="1" x14ac:dyDescent="0.35">
      <c r="A34" s="41">
        <v>50000000016</v>
      </c>
      <c r="B34" s="42" t="s">
        <v>87</v>
      </c>
      <c r="C34" s="38"/>
      <c r="D34" s="39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customHeight="1" x14ac:dyDescent="0.35">
      <c r="A35" s="41">
        <v>50000000024</v>
      </c>
      <c r="B35" s="42" t="s">
        <v>88</v>
      </c>
      <c r="C35" s="38"/>
      <c r="D35" s="39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customHeight="1" x14ac:dyDescent="0.35">
      <c r="A36" s="41">
        <v>50000000032</v>
      </c>
      <c r="B36" s="42" t="s">
        <v>89</v>
      </c>
      <c r="C36" s="38"/>
      <c r="D36" s="39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customHeight="1" x14ac:dyDescent="0.35">
      <c r="A37" s="41">
        <v>50000000040</v>
      </c>
      <c r="B37" s="42" t="s">
        <v>90</v>
      </c>
      <c r="C37" s="38"/>
      <c r="D37" s="39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 x14ac:dyDescent="0.35">
      <c r="A38" s="41">
        <v>50000000059</v>
      </c>
      <c r="B38" s="42" t="s">
        <v>91</v>
      </c>
      <c r="C38" s="38"/>
      <c r="D38" s="39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.75" customHeight="1" x14ac:dyDescent="0.35">
      <c r="A39" s="41">
        <v>50000001012</v>
      </c>
      <c r="B39" s="42" t="s">
        <v>92</v>
      </c>
      <c r="C39" s="38"/>
      <c r="D39" s="39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.75" customHeight="1" x14ac:dyDescent="0.35">
      <c r="A40" s="41">
        <v>50000001020</v>
      </c>
      <c r="B40" s="42" t="s">
        <v>93</v>
      </c>
      <c r="C40" s="38"/>
      <c r="D40" s="39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 x14ac:dyDescent="0.35">
      <c r="A41" s="41">
        <v>50000001039</v>
      </c>
      <c r="B41" s="42" t="s">
        <v>94</v>
      </c>
      <c r="C41" s="38"/>
      <c r="D41" s="39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 x14ac:dyDescent="0.35">
      <c r="A42" s="41">
        <v>50000001047</v>
      </c>
      <c r="B42" s="42" t="s">
        <v>95</v>
      </c>
      <c r="C42" s="38"/>
      <c r="D42" s="39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 x14ac:dyDescent="0.35">
      <c r="A43" s="41">
        <v>50000001055</v>
      </c>
      <c r="B43" s="42" t="s">
        <v>96</v>
      </c>
      <c r="C43" s="38"/>
      <c r="D43" s="39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 x14ac:dyDescent="0.35">
      <c r="A44" s="41">
        <v>50000001071</v>
      </c>
      <c r="B44" s="42" t="s">
        <v>97</v>
      </c>
      <c r="C44" s="38"/>
      <c r="D44" s="39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 x14ac:dyDescent="0.35">
      <c r="A45" s="41">
        <v>50000001101</v>
      </c>
      <c r="B45" s="42" t="s">
        <v>98</v>
      </c>
      <c r="C45" s="38"/>
      <c r="D45" s="39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 x14ac:dyDescent="0.35">
      <c r="A46" s="41">
        <v>50000001136</v>
      </c>
      <c r="B46" s="42" t="s">
        <v>99</v>
      </c>
      <c r="C46" s="38"/>
      <c r="D46" s="39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 x14ac:dyDescent="0.35">
      <c r="A47" s="41">
        <v>50000001144</v>
      </c>
      <c r="B47" s="42" t="s">
        <v>100</v>
      </c>
      <c r="C47" s="38"/>
      <c r="D47" s="39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 x14ac:dyDescent="0.35">
      <c r="A48" s="41">
        <v>50000001152</v>
      </c>
      <c r="B48" s="42" t="s">
        <v>101</v>
      </c>
      <c r="C48" s="38"/>
      <c r="D48" s="39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 x14ac:dyDescent="0.35">
      <c r="A49" s="41">
        <v>50000001160</v>
      </c>
      <c r="B49" s="42" t="s">
        <v>102</v>
      </c>
      <c r="C49" s="38"/>
      <c r="D49" s="39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 x14ac:dyDescent="0.35">
      <c r="A50" s="41">
        <v>50000001179</v>
      </c>
      <c r="B50" s="42" t="s">
        <v>103</v>
      </c>
      <c r="C50" s="38"/>
      <c r="D50" s="39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 x14ac:dyDescent="0.35">
      <c r="A51" s="41">
        <v>50000001187</v>
      </c>
      <c r="B51" s="42" t="s">
        <v>104</v>
      </c>
      <c r="C51" s="38"/>
      <c r="D51" s="39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 x14ac:dyDescent="0.35">
      <c r="A52" s="41">
        <v>50000001195</v>
      </c>
      <c r="B52" s="42" t="s">
        <v>105</v>
      </c>
      <c r="C52" s="38"/>
      <c r="D52" s="39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 x14ac:dyDescent="0.35">
      <c r="A53" s="41">
        <v>50000001209</v>
      </c>
      <c r="B53" s="42" t="s">
        <v>106</v>
      </c>
      <c r="C53" s="38"/>
      <c r="D53" s="39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 x14ac:dyDescent="0.35">
      <c r="A54" s="41">
        <v>50000001217</v>
      </c>
      <c r="B54" s="42" t="s">
        <v>107</v>
      </c>
      <c r="C54" s="38"/>
      <c r="D54" s="39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 x14ac:dyDescent="0.35">
      <c r="A55" s="41">
        <v>50000001225</v>
      </c>
      <c r="B55" s="42" t="s">
        <v>108</v>
      </c>
      <c r="C55" s="38"/>
      <c r="D55" s="39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 x14ac:dyDescent="0.35">
      <c r="A56" s="41">
        <v>50000001233</v>
      </c>
      <c r="B56" s="42" t="s">
        <v>109</v>
      </c>
      <c r="C56" s="38"/>
      <c r="D56" s="39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 x14ac:dyDescent="0.35">
      <c r="A57" s="41">
        <v>50000001241</v>
      </c>
      <c r="B57" s="42" t="s">
        <v>110</v>
      </c>
      <c r="C57" s="38"/>
      <c r="D57" s="39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 x14ac:dyDescent="0.35">
      <c r="A58" s="41">
        <v>50000001276</v>
      </c>
      <c r="B58" s="42" t="s">
        <v>111</v>
      </c>
      <c r="C58" s="38"/>
      <c r="D58" s="39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 x14ac:dyDescent="0.35">
      <c r="A59" s="41">
        <v>50000001284</v>
      </c>
      <c r="B59" s="42" t="s">
        <v>112</v>
      </c>
      <c r="C59" s="38"/>
      <c r="D59" s="39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 x14ac:dyDescent="0.35">
      <c r="A60" s="41">
        <v>50000001292</v>
      </c>
      <c r="B60" s="42" t="s">
        <v>113</v>
      </c>
      <c r="C60" s="38"/>
      <c r="D60" s="39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 x14ac:dyDescent="0.35">
      <c r="A61" s="41">
        <v>50000001306</v>
      </c>
      <c r="B61" s="42" t="s">
        <v>114</v>
      </c>
      <c r="C61" s="38"/>
      <c r="D61" s="39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 x14ac:dyDescent="0.35">
      <c r="A62" s="41">
        <v>50000001314</v>
      </c>
      <c r="B62" s="42" t="s">
        <v>115</v>
      </c>
      <c r="C62" s="38"/>
      <c r="D62" s="39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 x14ac:dyDescent="0.35">
      <c r="A63" s="41">
        <v>50000001322</v>
      </c>
      <c r="B63" s="42" t="s">
        <v>116</v>
      </c>
      <c r="C63" s="38"/>
      <c r="D63" s="39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 x14ac:dyDescent="0.35">
      <c r="A64" s="41">
        <v>50000001330</v>
      </c>
      <c r="B64" s="42" t="s">
        <v>117</v>
      </c>
      <c r="C64" s="38"/>
      <c r="D64" s="39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 x14ac:dyDescent="0.35">
      <c r="A65" s="41">
        <v>50000001349</v>
      </c>
      <c r="B65" s="42" t="s">
        <v>118</v>
      </c>
      <c r="C65" s="38"/>
      <c r="D65" s="39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 x14ac:dyDescent="0.35">
      <c r="A66" s="41">
        <v>50000001357</v>
      </c>
      <c r="B66" s="42" t="s">
        <v>119</v>
      </c>
      <c r="C66" s="38"/>
      <c r="D66" s="39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 x14ac:dyDescent="0.35">
      <c r="A67" s="41">
        <v>50000001365</v>
      </c>
      <c r="B67" s="42" t="s">
        <v>120</v>
      </c>
      <c r="C67" s="38"/>
      <c r="D67" s="39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 x14ac:dyDescent="0.35">
      <c r="A68" s="41">
        <v>50000001373</v>
      </c>
      <c r="B68" s="42" t="s">
        <v>121</v>
      </c>
      <c r="C68" s="38"/>
      <c r="D68" s="39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 x14ac:dyDescent="0.35">
      <c r="A69" s="41">
        <v>50000001381</v>
      </c>
      <c r="B69" s="42" t="s">
        <v>122</v>
      </c>
      <c r="C69" s="38"/>
      <c r="D69" s="39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 x14ac:dyDescent="0.35">
      <c r="A70" s="41">
        <v>50000001403</v>
      </c>
      <c r="B70" s="42" t="s">
        <v>123</v>
      </c>
      <c r="C70" s="38"/>
      <c r="D70" s="39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 x14ac:dyDescent="0.35">
      <c r="A71" s="41">
        <v>50000001411</v>
      </c>
      <c r="B71" s="42" t="s">
        <v>124</v>
      </c>
      <c r="C71" s="38"/>
      <c r="D71" s="39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5.75" customHeight="1" x14ac:dyDescent="0.35">
      <c r="A72" s="41">
        <v>50000001446</v>
      </c>
      <c r="B72" s="42" t="s">
        <v>125</v>
      </c>
      <c r="C72" s="38"/>
      <c r="D72" s="39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5.75" customHeight="1" x14ac:dyDescent="0.35">
      <c r="A73" s="41">
        <v>50000001454</v>
      </c>
      <c r="B73" s="42" t="s">
        <v>126</v>
      </c>
      <c r="C73" s="38"/>
      <c r="D73" s="39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5.75" customHeight="1" x14ac:dyDescent="0.35">
      <c r="A74" s="41">
        <v>50000001462</v>
      </c>
      <c r="B74" s="42" t="s">
        <v>127</v>
      </c>
      <c r="C74" s="38"/>
      <c r="D74" s="39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5.75" customHeight="1" x14ac:dyDescent="0.35">
      <c r="A75" s="41">
        <v>50000001470</v>
      </c>
      <c r="B75" s="42" t="s">
        <v>128</v>
      </c>
      <c r="C75" s="38"/>
      <c r="D75" s="39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5.75" customHeight="1" x14ac:dyDescent="0.35">
      <c r="A76" s="41">
        <v>50000001489</v>
      </c>
      <c r="B76" s="42" t="s">
        <v>129</v>
      </c>
      <c r="C76" s="38"/>
      <c r="D76" s="39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5.75" customHeight="1" x14ac:dyDescent="0.35">
      <c r="A77" s="41">
        <v>50000001497</v>
      </c>
      <c r="B77" s="42" t="s">
        <v>130</v>
      </c>
      <c r="C77" s="38"/>
      <c r="D77" s="39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5.75" customHeight="1" x14ac:dyDescent="0.35">
      <c r="A78" s="41">
        <v>50000001500</v>
      </c>
      <c r="B78" s="42" t="s">
        <v>131</v>
      </c>
      <c r="C78" s="38"/>
      <c r="D78" s="39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5.75" customHeight="1" x14ac:dyDescent="0.35">
      <c r="A79" s="41">
        <v>50000001519</v>
      </c>
      <c r="B79" s="42" t="s">
        <v>132</v>
      </c>
      <c r="C79" s="38"/>
      <c r="D79" s="39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5.75" customHeight="1" x14ac:dyDescent="0.35">
      <c r="A80" s="41">
        <v>50000001527</v>
      </c>
      <c r="B80" s="42" t="s">
        <v>133</v>
      </c>
      <c r="C80" s="38"/>
      <c r="D80" s="39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5.75" customHeight="1" x14ac:dyDescent="0.35">
      <c r="A81" s="41">
        <v>50000001535</v>
      </c>
      <c r="B81" s="42" t="s">
        <v>134</v>
      </c>
      <c r="C81" s="38"/>
      <c r="D81" s="39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5.75" customHeight="1" x14ac:dyDescent="0.35">
      <c r="A82" s="41">
        <v>50000001543</v>
      </c>
      <c r="B82" s="42" t="s">
        <v>135</v>
      </c>
      <c r="C82" s="38"/>
      <c r="D82" s="39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5.75" customHeight="1" x14ac:dyDescent="0.35">
      <c r="A83" s="41">
        <v>50000001551</v>
      </c>
      <c r="B83" s="42" t="s">
        <v>136</v>
      </c>
      <c r="C83" s="38"/>
      <c r="D83" s="39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5.75" customHeight="1" x14ac:dyDescent="0.35">
      <c r="A84" s="41">
        <v>50000001586</v>
      </c>
      <c r="B84" s="42" t="s">
        <v>137</v>
      </c>
      <c r="C84" s="38"/>
      <c r="D84" s="39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5.75" customHeight="1" x14ac:dyDescent="0.35">
      <c r="A85" s="41">
        <v>50000001616</v>
      </c>
      <c r="B85" s="42" t="s">
        <v>138</v>
      </c>
      <c r="C85" s="38"/>
      <c r="D85" s="39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5.75" customHeight="1" x14ac:dyDescent="0.35">
      <c r="A86" s="41">
        <v>50000001624</v>
      </c>
      <c r="B86" s="42" t="s">
        <v>139</v>
      </c>
      <c r="C86" s="38"/>
      <c r="D86" s="39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5.75" customHeight="1" x14ac:dyDescent="0.35">
      <c r="A87" s="41">
        <v>50000001632</v>
      </c>
      <c r="B87" s="42" t="s">
        <v>140</v>
      </c>
      <c r="C87" s="38"/>
      <c r="D87" s="39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5.75" customHeight="1" x14ac:dyDescent="0.35">
      <c r="A88" s="41">
        <v>50000001705</v>
      </c>
      <c r="B88" s="42" t="s">
        <v>141</v>
      </c>
      <c r="C88" s="38"/>
      <c r="D88" s="39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5.75" customHeight="1" x14ac:dyDescent="0.35">
      <c r="A89" s="41">
        <v>50000001713</v>
      </c>
      <c r="B89" s="42" t="s">
        <v>142</v>
      </c>
      <c r="C89" s="38"/>
      <c r="D89" s="39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5.75" customHeight="1" x14ac:dyDescent="0.35">
      <c r="A90" s="41">
        <v>50000001810</v>
      </c>
      <c r="B90" s="42" t="s">
        <v>143</v>
      </c>
      <c r="C90" s="38"/>
      <c r="D90" s="39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5.75" customHeight="1" x14ac:dyDescent="0.35">
      <c r="A91" s="41">
        <v>50000001829</v>
      </c>
      <c r="B91" s="42" t="s">
        <v>144</v>
      </c>
      <c r="C91" s="38"/>
      <c r="D91" s="39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5.75" customHeight="1" x14ac:dyDescent="0.35">
      <c r="A92" s="41">
        <v>50000001837</v>
      </c>
      <c r="B92" s="42" t="s">
        <v>145</v>
      </c>
      <c r="C92" s="38"/>
      <c r="D92" s="39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5.75" customHeight="1" x14ac:dyDescent="0.35">
      <c r="A93" s="41">
        <v>50000001845</v>
      </c>
      <c r="B93" s="42" t="s">
        <v>146</v>
      </c>
      <c r="C93" s="38"/>
      <c r="D93" s="39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5.75" customHeight="1" x14ac:dyDescent="0.35">
      <c r="A94" s="41">
        <v>50000001853</v>
      </c>
      <c r="B94" s="42" t="s">
        <v>147</v>
      </c>
      <c r="C94" s="38"/>
      <c r="D94" s="39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5.75" customHeight="1" x14ac:dyDescent="0.35">
      <c r="A95" s="41">
        <v>50000001861</v>
      </c>
      <c r="B95" s="42" t="s">
        <v>148</v>
      </c>
      <c r="C95" s="38"/>
      <c r="D95" s="3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5.75" customHeight="1" x14ac:dyDescent="0.35">
      <c r="A96" s="41">
        <v>50000001896</v>
      </c>
      <c r="B96" s="42" t="s">
        <v>149</v>
      </c>
      <c r="C96" s="38"/>
      <c r="D96" s="39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5.75" customHeight="1" x14ac:dyDescent="0.35">
      <c r="A97" s="41">
        <v>50000001985</v>
      </c>
      <c r="B97" s="42" t="s">
        <v>150</v>
      </c>
      <c r="C97" s="38"/>
      <c r="D97" s="39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5.75" customHeight="1" x14ac:dyDescent="0.35">
      <c r="A98" s="41">
        <v>50000002019</v>
      </c>
      <c r="B98" s="42" t="s">
        <v>151</v>
      </c>
      <c r="C98" s="38"/>
      <c r="D98" s="39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5.75" customHeight="1" x14ac:dyDescent="0.35">
      <c r="A99" s="41">
        <v>50000002043</v>
      </c>
      <c r="B99" s="42" t="s">
        <v>152</v>
      </c>
      <c r="C99" s="38"/>
      <c r="D99" s="39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5.75" customHeight="1" x14ac:dyDescent="0.35">
      <c r="A100" s="41">
        <v>50000002051</v>
      </c>
      <c r="B100" s="42" t="s">
        <v>153</v>
      </c>
      <c r="C100" s="38"/>
      <c r="D100" s="39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5.75" customHeight="1" x14ac:dyDescent="0.35">
      <c r="A101" s="41">
        <v>50000002094</v>
      </c>
      <c r="B101" s="42" t="s">
        <v>154</v>
      </c>
      <c r="C101" s="38"/>
      <c r="D101" s="39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5.75" customHeight="1" x14ac:dyDescent="0.35">
      <c r="A102" s="41">
        <v>50000002116</v>
      </c>
      <c r="B102" s="42" t="s">
        <v>155</v>
      </c>
      <c r="C102" s="38"/>
      <c r="D102" s="39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5.75" customHeight="1" x14ac:dyDescent="0.35">
      <c r="A103" s="41">
        <v>50000002124</v>
      </c>
      <c r="B103" s="42" t="s">
        <v>156</v>
      </c>
      <c r="C103" s="38"/>
      <c r="D103" s="39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5.75" customHeight="1" x14ac:dyDescent="0.35">
      <c r="A104" s="41">
        <v>50000002132</v>
      </c>
      <c r="B104" s="42" t="s">
        <v>157</v>
      </c>
      <c r="C104" s="38"/>
      <c r="D104" s="39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5.75" customHeight="1" x14ac:dyDescent="0.35">
      <c r="A105" s="41">
        <v>50000002140</v>
      </c>
      <c r="B105" s="42" t="s">
        <v>158</v>
      </c>
      <c r="C105" s="38"/>
      <c r="D105" s="39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5.75" customHeight="1" x14ac:dyDescent="0.35">
      <c r="A106" s="41">
        <v>50000002159</v>
      </c>
      <c r="B106" s="42" t="s">
        <v>159</v>
      </c>
      <c r="C106" s="38"/>
      <c r="D106" s="39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5.75" customHeight="1" x14ac:dyDescent="0.35">
      <c r="A107" s="41">
        <v>50000002167</v>
      </c>
      <c r="B107" s="42" t="s">
        <v>160</v>
      </c>
      <c r="C107" s="38"/>
      <c r="D107" s="39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5.75" customHeight="1" x14ac:dyDescent="0.35">
      <c r="A108" s="41">
        <v>50000002175</v>
      </c>
      <c r="B108" s="42" t="s">
        <v>161</v>
      </c>
      <c r="C108" s="38"/>
      <c r="D108" s="39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 customHeight="1" x14ac:dyDescent="0.35">
      <c r="A109" s="41">
        <v>50000002183</v>
      </c>
      <c r="B109" s="42" t="s">
        <v>162</v>
      </c>
      <c r="C109" s="38"/>
      <c r="D109" s="39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 customHeight="1" x14ac:dyDescent="0.35">
      <c r="A110" s="41">
        <v>50000002191</v>
      </c>
      <c r="B110" s="42" t="s">
        <v>163</v>
      </c>
      <c r="C110" s="38"/>
      <c r="D110" s="39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 customHeight="1" x14ac:dyDescent="0.35">
      <c r="A111" s="41">
        <v>50000002205</v>
      </c>
      <c r="B111" s="42" t="s">
        <v>164</v>
      </c>
      <c r="C111" s="38"/>
      <c r="D111" s="39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 customHeight="1" x14ac:dyDescent="0.35">
      <c r="A112" s="41">
        <v>50000002213</v>
      </c>
      <c r="B112" s="42" t="s">
        <v>165</v>
      </c>
      <c r="C112" s="38"/>
      <c r="D112" s="39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 customHeight="1" x14ac:dyDescent="0.35">
      <c r="A113" s="41">
        <v>50000002221</v>
      </c>
      <c r="B113" s="42" t="s">
        <v>166</v>
      </c>
      <c r="C113" s="38"/>
      <c r="D113" s="39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 customHeight="1" x14ac:dyDescent="0.35">
      <c r="A114" s="41">
        <v>50000002256</v>
      </c>
      <c r="B114" s="42" t="s">
        <v>167</v>
      </c>
      <c r="C114" s="38"/>
      <c r="D114" s="39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 customHeight="1" x14ac:dyDescent="0.35">
      <c r="A115" s="41">
        <v>50000002264</v>
      </c>
      <c r="B115" s="42" t="s">
        <v>168</v>
      </c>
      <c r="C115" s="38"/>
      <c r="D115" s="39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 customHeight="1" x14ac:dyDescent="0.35">
      <c r="A116" s="41">
        <v>50000002272</v>
      </c>
      <c r="B116" s="42" t="s">
        <v>169</v>
      </c>
      <c r="C116" s="38"/>
      <c r="D116" s="39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 customHeight="1" x14ac:dyDescent="0.35">
      <c r="A117" s="41">
        <v>50000002280</v>
      </c>
      <c r="B117" s="42" t="s">
        <v>170</v>
      </c>
      <c r="C117" s="38"/>
      <c r="D117" s="39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 customHeight="1" x14ac:dyDescent="0.35">
      <c r="A118" s="41">
        <v>50000002299</v>
      </c>
      <c r="B118" s="42" t="s">
        <v>171</v>
      </c>
      <c r="C118" s="38"/>
      <c r="D118" s="39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 customHeight="1" x14ac:dyDescent="0.35">
      <c r="A119" s="41">
        <v>50000002302</v>
      </c>
      <c r="B119" s="42" t="s">
        <v>172</v>
      </c>
      <c r="C119" s="38"/>
      <c r="D119" s="39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 customHeight="1" x14ac:dyDescent="0.35">
      <c r="A120" s="41">
        <v>50000002310</v>
      </c>
      <c r="B120" s="42" t="s">
        <v>173</v>
      </c>
      <c r="C120" s="38"/>
      <c r="D120" s="39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 customHeight="1" x14ac:dyDescent="0.35">
      <c r="A121" s="41">
        <v>50000002329</v>
      </c>
      <c r="B121" s="42" t="s">
        <v>174</v>
      </c>
      <c r="C121" s="38"/>
      <c r="D121" s="39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 customHeight="1" x14ac:dyDescent="0.35">
      <c r="A122" s="41">
        <v>50000002337</v>
      </c>
      <c r="B122" s="42" t="s">
        <v>175</v>
      </c>
      <c r="C122" s="38"/>
      <c r="D122" s="39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 customHeight="1" x14ac:dyDescent="0.35">
      <c r="A123" s="41">
        <v>50000002345</v>
      </c>
      <c r="B123" s="42" t="s">
        <v>176</v>
      </c>
      <c r="C123" s="38"/>
      <c r="D123" s="39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 customHeight="1" x14ac:dyDescent="0.35">
      <c r="A124" s="41">
        <v>50000002353</v>
      </c>
      <c r="B124" s="42" t="s">
        <v>177</v>
      </c>
      <c r="C124" s="38"/>
      <c r="D124" s="39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 customHeight="1" x14ac:dyDescent="0.35">
      <c r="A125" s="41">
        <v>50000002361</v>
      </c>
      <c r="B125" s="42" t="s">
        <v>178</v>
      </c>
      <c r="C125" s="38"/>
      <c r="D125" s="39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 customHeight="1" x14ac:dyDescent="0.35">
      <c r="A126" s="41">
        <v>50000002396</v>
      </c>
      <c r="B126" s="42" t="s">
        <v>179</v>
      </c>
      <c r="C126" s="38"/>
      <c r="D126" s="39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 customHeight="1" x14ac:dyDescent="0.35">
      <c r="A127" s="41">
        <v>50000002426</v>
      </c>
      <c r="B127" s="42" t="s">
        <v>180</v>
      </c>
      <c r="C127" s="38"/>
      <c r="D127" s="39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 customHeight="1" x14ac:dyDescent="0.35">
      <c r="A128" s="41">
        <v>50000002434</v>
      </c>
      <c r="B128" s="42" t="s">
        <v>181</v>
      </c>
      <c r="C128" s="38"/>
      <c r="D128" s="39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 customHeight="1" x14ac:dyDescent="0.35">
      <c r="A129" s="41">
        <v>50000002825</v>
      </c>
      <c r="B129" s="42" t="s">
        <v>182</v>
      </c>
      <c r="C129" s="38"/>
      <c r="D129" s="39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 customHeight="1" x14ac:dyDescent="0.35">
      <c r="A130" s="41">
        <v>50000002841</v>
      </c>
      <c r="B130" s="42" t="s">
        <v>183</v>
      </c>
      <c r="C130" s="38"/>
      <c r="D130" s="39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 customHeight="1" x14ac:dyDescent="0.35">
      <c r="A131" s="41">
        <v>50000002876</v>
      </c>
      <c r="B131" s="42" t="s">
        <v>184</v>
      </c>
      <c r="C131" s="38"/>
      <c r="D131" s="39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 customHeight="1" x14ac:dyDescent="0.35">
      <c r="A132" s="41">
        <v>50000002882</v>
      </c>
      <c r="B132" s="42" t="s">
        <v>185</v>
      </c>
      <c r="C132" s="38"/>
      <c r="D132" s="39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 customHeight="1" x14ac:dyDescent="0.35">
      <c r="A133" s="41">
        <v>50000002892</v>
      </c>
      <c r="B133" s="42" t="s">
        <v>186</v>
      </c>
      <c r="C133" s="38"/>
      <c r="D133" s="39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 customHeight="1" x14ac:dyDescent="0.35">
      <c r="A134" s="41">
        <v>50000002906</v>
      </c>
      <c r="B134" s="42" t="s">
        <v>187</v>
      </c>
      <c r="C134" s="38"/>
      <c r="D134" s="39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 customHeight="1" x14ac:dyDescent="0.35">
      <c r="A135" s="41">
        <v>50000002914</v>
      </c>
      <c r="B135" s="42" t="s">
        <v>188</v>
      </c>
      <c r="C135" s="38"/>
      <c r="D135" s="39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 customHeight="1" x14ac:dyDescent="0.35">
      <c r="A136" s="41">
        <v>50000002922</v>
      </c>
      <c r="B136" s="42" t="s">
        <v>189</v>
      </c>
      <c r="C136" s="38"/>
      <c r="D136" s="39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 customHeight="1" x14ac:dyDescent="0.35">
      <c r="A137" s="41">
        <v>50000002930</v>
      </c>
      <c r="B137" s="42" t="s">
        <v>190</v>
      </c>
      <c r="C137" s="38"/>
      <c r="D137" s="39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 customHeight="1" x14ac:dyDescent="0.35">
      <c r="A138" s="41">
        <v>50000002981</v>
      </c>
      <c r="B138" s="42" t="s">
        <v>191</v>
      </c>
      <c r="C138" s="38"/>
      <c r="D138" s="39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 customHeight="1" x14ac:dyDescent="0.35">
      <c r="A139" s="41">
        <v>50000003007</v>
      </c>
      <c r="B139" s="42" t="s">
        <v>192</v>
      </c>
      <c r="C139" s="38"/>
      <c r="D139" s="39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 customHeight="1" x14ac:dyDescent="0.35">
      <c r="A140" s="41">
        <v>50000003015</v>
      </c>
      <c r="B140" s="42" t="s">
        <v>193</v>
      </c>
      <c r="C140" s="38"/>
      <c r="D140" s="39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 customHeight="1" x14ac:dyDescent="0.35">
      <c r="A141" s="41">
        <v>50000003023</v>
      </c>
      <c r="B141" s="42" t="s">
        <v>194</v>
      </c>
      <c r="C141" s="38"/>
      <c r="D141" s="39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 customHeight="1" x14ac:dyDescent="0.35">
      <c r="A142" s="41">
        <v>50000003031</v>
      </c>
      <c r="B142" s="42" t="s">
        <v>195</v>
      </c>
      <c r="C142" s="38"/>
      <c r="D142" s="39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 customHeight="1" x14ac:dyDescent="0.35">
      <c r="A143" s="41">
        <v>50000003066</v>
      </c>
      <c r="B143" s="42" t="s">
        <v>196</v>
      </c>
      <c r="C143" s="38"/>
      <c r="D143" s="39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 customHeight="1" x14ac:dyDescent="0.35">
      <c r="A144" s="41">
        <v>50000003074</v>
      </c>
      <c r="B144" s="42" t="s">
        <v>197</v>
      </c>
      <c r="C144" s="38"/>
      <c r="D144" s="39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 customHeight="1" x14ac:dyDescent="0.35">
      <c r="A145" s="41">
        <v>50000003082</v>
      </c>
      <c r="B145" s="42" t="s">
        <v>198</v>
      </c>
      <c r="C145" s="38"/>
      <c r="D145" s="39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 customHeight="1" x14ac:dyDescent="0.35">
      <c r="A146" s="41">
        <v>50000003090</v>
      </c>
      <c r="B146" s="42" t="s">
        <v>199</v>
      </c>
      <c r="C146" s="38"/>
      <c r="D146" s="39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 customHeight="1" x14ac:dyDescent="0.35">
      <c r="A147" s="41">
        <v>50000003104</v>
      </c>
      <c r="B147" s="42" t="s">
        <v>200</v>
      </c>
      <c r="C147" s="38"/>
      <c r="D147" s="39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 customHeight="1" x14ac:dyDescent="0.35">
      <c r="A148" s="41">
        <v>50000003112</v>
      </c>
      <c r="B148" s="42" t="s">
        <v>201</v>
      </c>
      <c r="C148" s="38"/>
      <c r="D148" s="39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 customHeight="1" x14ac:dyDescent="0.35">
      <c r="A149" s="41">
        <v>50000003120</v>
      </c>
      <c r="B149" s="42" t="s">
        <v>202</v>
      </c>
      <c r="C149" s="38"/>
      <c r="D149" s="39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 customHeight="1" x14ac:dyDescent="0.35">
      <c r="A150" s="41">
        <v>50000003139</v>
      </c>
      <c r="B150" s="42" t="s">
        <v>203</v>
      </c>
      <c r="C150" s="38"/>
      <c r="D150" s="39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 customHeight="1" x14ac:dyDescent="0.35">
      <c r="A151" s="41">
        <v>50000003147</v>
      </c>
      <c r="B151" s="42" t="s">
        <v>204</v>
      </c>
      <c r="C151" s="38"/>
      <c r="D151" s="39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 customHeight="1" x14ac:dyDescent="0.35">
      <c r="A152" s="41">
        <v>50000003155</v>
      </c>
      <c r="B152" s="42" t="s">
        <v>205</v>
      </c>
      <c r="C152" s="38"/>
      <c r="D152" s="39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 customHeight="1" x14ac:dyDescent="0.35">
      <c r="A153" s="41">
        <v>50000003163</v>
      </c>
      <c r="B153" s="42" t="s">
        <v>206</v>
      </c>
      <c r="C153" s="38"/>
      <c r="D153" s="39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 customHeight="1" x14ac:dyDescent="0.35">
      <c r="A154" s="41">
        <v>50000003171</v>
      </c>
      <c r="B154" s="42" t="s">
        <v>207</v>
      </c>
      <c r="C154" s="38"/>
      <c r="D154" s="39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 customHeight="1" x14ac:dyDescent="0.35">
      <c r="A155" s="41">
        <v>50000003201</v>
      </c>
      <c r="B155" s="42" t="s">
        <v>208</v>
      </c>
      <c r="C155" s="38"/>
      <c r="D155" s="39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 customHeight="1" x14ac:dyDescent="0.35">
      <c r="A156" s="41">
        <v>50000003236</v>
      </c>
      <c r="B156" s="42" t="s">
        <v>209</v>
      </c>
      <c r="C156" s="38"/>
      <c r="D156" s="39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 customHeight="1" x14ac:dyDescent="0.35">
      <c r="A157" s="41">
        <v>50000003244</v>
      </c>
      <c r="B157" s="42" t="s">
        <v>210</v>
      </c>
      <c r="C157" s="38"/>
      <c r="D157" s="39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 customHeight="1" x14ac:dyDescent="0.35">
      <c r="A158" s="41">
        <v>50000003252</v>
      </c>
      <c r="B158" s="42" t="s">
        <v>211</v>
      </c>
      <c r="C158" s="38"/>
      <c r="D158" s="39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 customHeight="1" x14ac:dyDescent="0.35">
      <c r="A159" s="41">
        <v>50000003260</v>
      </c>
      <c r="B159" s="42" t="s">
        <v>212</v>
      </c>
      <c r="C159" s="38"/>
      <c r="D159" s="39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 customHeight="1" x14ac:dyDescent="0.35">
      <c r="A160" s="41">
        <v>50000003279</v>
      </c>
      <c r="B160" s="42" t="s">
        <v>213</v>
      </c>
      <c r="C160" s="38"/>
      <c r="D160" s="39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 customHeight="1" x14ac:dyDescent="0.35">
      <c r="A161" s="41">
        <v>50000003287</v>
      </c>
      <c r="B161" s="42" t="s">
        <v>214</v>
      </c>
      <c r="C161" s="38"/>
      <c r="D161" s="39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 customHeight="1" x14ac:dyDescent="0.35">
      <c r="A162" s="41">
        <v>50000003295</v>
      </c>
      <c r="B162" s="42" t="s">
        <v>215</v>
      </c>
      <c r="C162" s="38"/>
      <c r="D162" s="39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 customHeight="1" x14ac:dyDescent="0.35">
      <c r="A163" s="41">
        <v>50000003309</v>
      </c>
      <c r="B163" s="42" t="s">
        <v>216</v>
      </c>
      <c r="C163" s="38"/>
      <c r="D163" s="39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 customHeight="1" x14ac:dyDescent="0.35">
      <c r="A164" s="41">
        <v>50000003317</v>
      </c>
      <c r="B164" s="42" t="s">
        <v>217</v>
      </c>
      <c r="C164" s="38"/>
      <c r="D164" s="39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 customHeight="1" x14ac:dyDescent="0.35">
      <c r="A165" s="41">
        <v>50000003325</v>
      </c>
      <c r="B165" s="42" t="s">
        <v>218</v>
      </c>
      <c r="C165" s="38"/>
      <c r="D165" s="39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 customHeight="1" x14ac:dyDescent="0.35">
      <c r="A166" s="41">
        <v>50000003333</v>
      </c>
      <c r="B166" s="42" t="s">
        <v>219</v>
      </c>
      <c r="C166" s="38"/>
      <c r="D166" s="39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 customHeight="1" x14ac:dyDescent="0.35">
      <c r="A167" s="41">
        <v>50000003341</v>
      </c>
      <c r="B167" s="42" t="s">
        <v>220</v>
      </c>
      <c r="C167" s="38"/>
      <c r="D167" s="39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 customHeight="1" x14ac:dyDescent="0.35">
      <c r="A168" s="41">
        <v>50000003376</v>
      </c>
      <c r="B168" s="42" t="s">
        <v>221</v>
      </c>
      <c r="C168" s="38"/>
      <c r="D168" s="39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 customHeight="1" x14ac:dyDescent="0.35">
      <c r="A169" s="41">
        <v>50000003392</v>
      </c>
      <c r="B169" s="42" t="s">
        <v>222</v>
      </c>
      <c r="C169" s="38"/>
      <c r="D169" s="39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 customHeight="1" x14ac:dyDescent="0.35">
      <c r="A170" s="41">
        <v>50000003414</v>
      </c>
      <c r="B170" s="42" t="s">
        <v>223</v>
      </c>
      <c r="C170" s="38"/>
      <c r="D170" s="39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 customHeight="1" x14ac:dyDescent="0.35">
      <c r="A171" s="41">
        <v>50000003422</v>
      </c>
      <c r="B171" s="42" t="s">
        <v>224</v>
      </c>
      <c r="C171" s="38"/>
      <c r="D171" s="39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 customHeight="1" x14ac:dyDescent="0.35">
      <c r="A172" s="41">
        <v>50000003449</v>
      </c>
      <c r="B172" s="42" t="s">
        <v>225</v>
      </c>
      <c r="C172" s="38"/>
      <c r="D172" s="39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 customHeight="1" x14ac:dyDescent="0.35">
      <c r="A173" s="41">
        <v>50000003457</v>
      </c>
      <c r="B173" s="42" t="s">
        <v>226</v>
      </c>
      <c r="C173" s="38"/>
      <c r="D173" s="39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 customHeight="1" x14ac:dyDescent="0.35">
      <c r="A174" s="41">
        <v>50000003503</v>
      </c>
      <c r="B174" s="42" t="s">
        <v>227</v>
      </c>
      <c r="C174" s="38"/>
      <c r="D174" s="39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 customHeight="1" x14ac:dyDescent="0.35">
      <c r="A175" s="41">
        <v>50000003546</v>
      </c>
      <c r="B175" s="42" t="s">
        <v>228</v>
      </c>
      <c r="C175" s="38"/>
      <c r="D175" s="39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 customHeight="1" x14ac:dyDescent="0.35">
      <c r="A176" s="41">
        <v>50000003554</v>
      </c>
      <c r="B176" s="42" t="s">
        <v>229</v>
      </c>
      <c r="C176" s="38"/>
      <c r="D176" s="39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 customHeight="1" x14ac:dyDescent="0.35">
      <c r="A177" s="41">
        <v>50000003562</v>
      </c>
      <c r="B177" s="42" t="s">
        <v>230</v>
      </c>
      <c r="C177" s="38"/>
      <c r="D177" s="39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 customHeight="1" x14ac:dyDescent="0.35">
      <c r="A178" s="41">
        <v>50000003813</v>
      </c>
      <c r="B178" s="42" t="s">
        <v>231</v>
      </c>
      <c r="C178" s="38"/>
      <c r="D178" s="39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 customHeight="1" x14ac:dyDescent="0.35">
      <c r="A179" s="41">
        <v>50000003880</v>
      </c>
      <c r="B179" s="42" t="s">
        <v>232</v>
      </c>
      <c r="C179" s="38"/>
      <c r="D179" s="39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 customHeight="1" x14ac:dyDescent="0.35">
      <c r="A180" s="41">
        <v>50000003899</v>
      </c>
      <c r="B180" s="42" t="s">
        <v>233</v>
      </c>
      <c r="C180" s="38"/>
      <c r="D180" s="39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 customHeight="1" x14ac:dyDescent="0.35">
      <c r="A181" s="41">
        <v>50000003902</v>
      </c>
      <c r="B181" s="42" t="s">
        <v>234</v>
      </c>
      <c r="C181" s="38"/>
      <c r="D181" s="39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 customHeight="1" x14ac:dyDescent="0.35">
      <c r="A182" s="41">
        <v>50000003910</v>
      </c>
      <c r="B182" s="42" t="s">
        <v>235</v>
      </c>
      <c r="C182" s="38"/>
      <c r="D182" s="39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 customHeight="1" x14ac:dyDescent="0.35">
      <c r="A183" s="41">
        <v>50000003929</v>
      </c>
      <c r="B183" s="42" t="s">
        <v>236</v>
      </c>
      <c r="C183" s="38"/>
      <c r="D183" s="39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 customHeight="1" x14ac:dyDescent="0.35">
      <c r="A184" s="41">
        <v>50000003937</v>
      </c>
      <c r="B184" s="42" t="s">
        <v>237</v>
      </c>
      <c r="C184" s="38"/>
      <c r="D184" s="39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 customHeight="1" x14ac:dyDescent="0.35">
      <c r="A185" s="41">
        <v>50000003961</v>
      </c>
      <c r="B185" s="42" t="s">
        <v>238</v>
      </c>
      <c r="C185" s="38"/>
      <c r="D185" s="39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 customHeight="1" x14ac:dyDescent="0.35">
      <c r="A186" s="41">
        <v>50000004011</v>
      </c>
      <c r="B186" s="42" t="s">
        <v>239</v>
      </c>
      <c r="C186" s="38"/>
      <c r="D186" s="39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 customHeight="1" x14ac:dyDescent="0.35">
      <c r="A187" s="41">
        <v>50000004046</v>
      </c>
      <c r="B187" s="42" t="s">
        <v>240</v>
      </c>
      <c r="C187" s="38"/>
      <c r="D187" s="39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 customHeight="1" x14ac:dyDescent="0.35">
      <c r="A188" s="41">
        <v>50000004054</v>
      </c>
      <c r="B188" s="42" t="s">
        <v>241</v>
      </c>
      <c r="C188" s="38"/>
      <c r="D188" s="39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 customHeight="1" x14ac:dyDescent="0.35">
      <c r="A189" s="41">
        <v>50000004062</v>
      </c>
      <c r="B189" s="42" t="s">
        <v>242</v>
      </c>
      <c r="C189" s="38"/>
      <c r="D189" s="39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 customHeight="1" x14ac:dyDescent="0.35">
      <c r="A190" s="41">
        <v>50000004070</v>
      </c>
      <c r="B190" s="42" t="s">
        <v>243</v>
      </c>
      <c r="C190" s="38"/>
      <c r="D190" s="39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 customHeight="1" x14ac:dyDescent="0.35">
      <c r="A191" s="41">
        <v>50000004097</v>
      </c>
      <c r="B191" s="42" t="s">
        <v>244</v>
      </c>
      <c r="C191" s="38"/>
      <c r="D191" s="39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 customHeight="1" x14ac:dyDescent="0.35">
      <c r="A192" s="41">
        <v>50000004100</v>
      </c>
      <c r="B192" s="42" t="s">
        <v>245</v>
      </c>
      <c r="C192" s="38"/>
      <c r="D192" s="39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5.75" customHeight="1" x14ac:dyDescent="0.35">
      <c r="A193" s="41">
        <v>50000004119</v>
      </c>
      <c r="B193" s="42" t="s">
        <v>246</v>
      </c>
      <c r="C193" s="38"/>
      <c r="D193" s="39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5.75" customHeight="1" x14ac:dyDescent="0.35">
      <c r="A194" s="41">
        <v>50000004127</v>
      </c>
      <c r="B194" s="42" t="s">
        <v>247</v>
      </c>
      <c r="C194" s="38"/>
      <c r="D194" s="39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5.75" customHeight="1" x14ac:dyDescent="0.35">
      <c r="A195" s="41">
        <v>50000004135</v>
      </c>
      <c r="B195" s="42" t="s">
        <v>248</v>
      </c>
      <c r="C195" s="38"/>
      <c r="D195" s="39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5.75" customHeight="1" x14ac:dyDescent="0.35">
      <c r="A196" s="41">
        <v>50000004143</v>
      </c>
      <c r="B196" s="42" t="s">
        <v>249</v>
      </c>
      <c r="C196" s="38"/>
      <c r="D196" s="39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5.75" customHeight="1" x14ac:dyDescent="0.35">
      <c r="A197" s="41">
        <v>50000004151</v>
      </c>
      <c r="B197" s="42" t="s">
        <v>250</v>
      </c>
      <c r="C197" s="38"/>
      <c r="D197" s="39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5.75" customHeight="1" x14ac:dyDescent="0.35">
      <c r="A198" s="41">
        <v>50000004186</v>
      </c>
      <c r="B198" s="42" t="s">
        <v>251</v>
      </c>
      <c r="C198" s="38"/>
      <c r="D198" s="39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5.75" customHeight="1" x14ac:dyDescent="0.35">
      <c r="A199" s="41">
        <v>50000004194</v>
      </c>
      <c r="B199" s="42" t="s">
        <v>252</v>
      </c>
      <c r="C199" s="38"/>
      <c r="D199" s="39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5.75" customHeight="1" x14ac:dyDescent="0.35">
      <c r="A200" s="41">
        <v>50000004216</v>
      </c>
      <c r="B200" s="42" t="s">
        <v>253</v>
      </c>
      <c r="C200" s="38"/>
      <c r="D200" s="39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5.75" customHeight="1" x14ac:dyDescent="0.35">
      <c r="A201" s="41">
        <v>50000004224</v>
      </c>
      <c r="B201" s="42" t="s">
        <v>254</v>
      </c>
      <c r="C201" s="38"/>
      <c r="D201" s="39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5.75" customHeight="1" x14ac:dyDescent="0.35">
      <c r="A202" s="41">
        <v>50000004232</v>
      </c>
      <c r="B202" s="42" t="s">
        <v>255</v>
      </c>
      <c r="C202" s="38"/>
      <c r="D202" s="39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5.75" customHeight="1" x14ac:dyDescent="0.35">
      <c r="A203" s="41">
        <v>50000004240</v>
      </c>
      <c r="B203" s="42" t="s">
        <v>256</v>
      </c>
      <c r="C203" s="38"/>
      <c r="D203" s="39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5.75" customHeight="1" x14ac:dyDescent="0.35">
      <c r="A204" s="41">
        <v>50000004259</v>
      </c>
      <c r="B204" s="42" t="s">
        <v>257</v>
      </c>
      <c r="C204" s="38"/>
      <c r="D204" s="39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5.75" customHeight="1" x14ac:dyDescent="0.35">
      <c r="A205" s="41">
        <v>50000004267</v>
      </c>
      <c r="B205" s="42" t="s">
        <v>258</v>
      </c>
      <c r="C205" s="38"/>
      <c r="D205" s="39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5.75" customHeight="1" x14ac:dyDescent="0.35">
      <c r="A206" s="41">
        <v>50000004275</v>
      </c>
      <c r="B206" s="42" t="s">
        <v>259</v>
      </c>
      <c r="C206" s="38"/>
      <c r="D206" s="39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5.75" customHeight="1" x14ac:dyDescent="0.35">
      <c r="A207" s="41">
        <v>50000004283</v>
      </c>
      <c r="B207" s="42" t="s">
        <v>260</v>
      </c>
      <c r="C207" s="38"/>
      <c r="D207" s="39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5.75" customHeight="1" x14ac:dyDescent="0.35">
      <c r="A208" s="41">
        <v>50000004291</v>
      </c>
      <c r="B208" s="42" t="s">
        <v>261</v>
      </c>
      <c r="C208" s="38"/>
      <c r="D208" s="39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5.75" customHeight="1" x14ac:dyDescent="0.35">
      <c r="A209" s="41">
        <v>50000004305</v>
      </c>
      <c r="B209" s="42" t="s">
        <v>262</v>
      </c>
      <c r="C209" s="38"/>
      <c r="D209" s="39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5.75" customHeight="1" x14ac:dyDescent="0.35">
      <c r="A210" s="41">
        <v>50000004313</v>
      </c>
      <c r="B210" s="42" t="s">
        <v>263</v>
      </c>
      <c r="C210" s="38"/>
      <c r="D210" s="39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5.75" customHeight="1" x14ac:dyDescent="0.35">
      <c r="A211" s="41">
        <v>50000004321</v>
      </c>
      <c r="B211" s="42" t="s">
        <v>264</v>
      </c>
      <c r="C211" s="38"/>
      <c r="D211" s="39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5.75" customHeight="1" x14ac:dyDescent="0.35">
      <c r="A212" s="41">
        <v>50000004364</v>
      </c>
      <c r="B212" s="42" t="s">
        <v>265</v>
      </c>
      <c r="C212" s="38"/>
      <c r="D212" s="39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5.75" customHeight="1" x14ac:dyDescent="0.35">
      <c r="A213" s="41">
        <v>50000004380</v>
      </c>
      <c r="B213" s="42" t="s">
        <v>266</v>
      </c>
      <c r="C213" s="38"/>
      <c r="D213" s="39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5.75" customHeight="1" x14ac:dyDescent="0.35">
      <c r="A214" s="41">
        <v>50000004399</v>
      </c>
      <c r="B214" s="42" t="s">
        <v>267</v>
      </c>
      <c r="C214" s="38"/>
      <c r="D214" s="39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5.75" customHeight="1" x14ac:dyDescent="0.35">
      <c r="A215" s="41">
        <v>50000004402</v>
      </c>
      <c r="B215" s="42" t="s">
        <v>268</v>
      </c>
      <c r="C215" s="38"/>
      <c r="D215" s="39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5.75" customHeight="1" x14ac:dyDescent="0.35">
      <c r="A216" s="41">
        <v>50000004410</v>
      </c>
      <c r="B216" s="42" t="s">
        <v>269</v>
      </c>
      <c r="C216" s="38"/>
      <c r="D216" s="39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5.75" customHeight="1" x14ac:dyDescent="0.35">
      <c r="A217" s="41">
        <v>50000004429</v>
      </c>
      <c r="B217" s="42" t="s">
        <v>270</v>
      </c>
      <c r="C217" s="38"/>
      <c r="D217" s="39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5.75" customHeight="1" x14ac:dyDescent="0.35">
      <c r="A218" s="41">
        <v>50000004437</v>
      </c>
      <c r="B218" s="42" t="s">
        <v>271</v>
      </c>
      <c r="C218" s="38"/>
      <c r="D218" s="39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5.75" customHeight="1" x14ac:dyDescent="0.35">
      <c r="A219" s="41">
        <v>50000004461</v>
      </c>
      <c r="B219" s="42" t="s">
        <v>272</v>
      </c>
      <c r="C219" s="38"/>
      <c r="D219" s="39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5.75" customHeight="1" x14ac:dyDescent="0.35">
      <c r="A220" s="41">
        <v>50000004496</v>
      </c>
      <c r="B220" s="42" t="s">
        <v>273</v>
      </c>
      <c r="C220" s="38"/>
      <c r="D220" s="39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5.75" customHeight="1" x14ac:dyDescent="0.35">
      <c r="A221" s="41">
        <v>50000004909</v>
      </c>
      <c r="B221" s="42" t="s">
        <v>274</v>
      </c>
      <c r="C221" s="38"/>
      <c r="D221" s="39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5.75" customHeight="1" x14ac:dyDescent="0.35">
      <c r="A222" s="41">
        <v>50000004917</v>
      </c>
      <c r="B222" s="42" t="s">
        <v>275</v>
      </c>
      <c r="C222" s="38"/>
      <c r="D222" s="39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5.75" customHeight="1" x14ac:dyDescent="0.35">
      <c r="A223" s="41">
        <v>50000004984</v>
      </c>
      <c r="B223" s="42" t="s">
        <v>276</v>
      </c>
      <c r="C223" s="38"/>
      <c r="D223" s="39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5.75" customHeight="1" x14ac:dyDescent="0.35">
      <c r="A224" s="41">
        <v>50000004992</v>
      </c>
      <c r="B224" s="42" t="s">
        <v>277</v>
      </c>
      <c r="C224" s="38"/>
      <c r="D224" s="39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5.75" customHeight="1" x14ac:dyDescent="0.35">
      <c r="A225" s="41">
        <v>50000005034</v>
      </c>
      <c r="B225" s="42" t="s">
        <v>278</v>
      </c>
      <c r="C225" s="38"/>
      <c r="D225" s="39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5.75" customHeight="1" x14ac:dyDescent="0.35">
      <c r="A226" s="41">
        <v>50000005042</v>
      </c>
      <c r="B226" s="42" t="s">
        <v>279</v>
      </c>
      <c r="C226" s="38"/>
      <c r="D226" s="39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5.75" customHeight="1" x14ac:dyDescent="0.35">
      <c r="A227" s="41">
        <v>50000005050</v>
      </c>
      <c r="B227" s="42" t="s">
        <v>280</v>
      </c>
      <c r="C227" s="38"/>
      <c r="D227" s="39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5.75" customHeight="1" x14ac:dyDescent="0.35">
      <c r="A228" s="41">
        <v>50000005069</v>
      </c>
      <c r="B228" s="42" t="s">
        <v>281</v>
      </c>
      <c r="C228" s="38"/>
      <c r="D228" s="39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5.75" customHeight="1" x14ac:dyDescent="0.35">
      <c r="A229" s="41">
        <v>50000005077</v>
      </c>
      <c r="B229" s="42" t="s">
        <v>282</v>
      </c>
      <c r="C229" s="38"/>
      <c r="D229" s="39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5.75" customHeight="1" x14ac:dyDescent="0.35">
      <c r="A230" s="41">
        <v>50000005085</v>
      </c>
      <c r="B230" s="42" t="s">
        <v>283</v>
      </c>
      <c r="C230" s="38"/>
      <c r="D230" s="39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5.75" customHeight="1" x14ac:dyDescent="0.35">
      <c r="A231" s="41">
        <v>50000005093</v>
      </c>
      <c r="B231" s="42" t="s">
        <v>284</v>
      </c>
      <c r="C231" s="38"/>
      <c r="D231" s="39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5.75" customHeight="1" x14ac:dyDescent="0.35">
      <c r="A232" s="41">
        <v>50000005107</v>
      </c>
      <c r="B232" s="42" t="s">
        <v>285</v>
      </c>
      <c r="C232" s="38"/>
      <c r="D232" s="39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5.75" customHeight="1" x14ac:dyDescent="0.35">
      <c r="A233" s="41">
        <v>50000005115</v>
      </c>
      <c r="B233" s="42" t="s">
        <v>286</v>
      </c>
      <c r="C233" s="38"/>
      <c r="D233" s="39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5.75" customHeight="1" x14ac:dyDescent="0.35">
      <c r="A234" s="41">
        <v>50000005123</v>
      </c>
      <c r="B234" s="42" t="s">
        <v>287</v>
      </c>
      <c r="C234" s="38"/>
      <c r="D234" s="39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5.75" customHeight="1" x14ac:dyDescent="0.35">
      <c r="A235" s="41">
        <v>50000005131</v>
      </c>
      <c r="B235" s="42" t="s">
        <v>288</v>
      </c>
      <c r="C235" s="38"/>
      <c r="D235" s="39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5.75" customHeight="1" x14ac:dyDescent="0.35">
      <c r="A236" s="41">
        <v>50000005166</v>
      </c>
      <c r="B236" s="42" t="s">
        <v>289</v>
      </c>
      <c r="C236" s="38"/>
      <c r="D236" s="39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5.75" customHeight="1" x14ac:dyDescent="0.35">
      <c r="A237" s="41">
        <v>50000005174</v>
      </c>
      <c r="B237" s="42" t="s">
        <v>290</v>
      </c>
      <c r="C237" s="38"/>
      <c r="D237" s="39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5.75" customHeight="1" x14ac:dyDescent="0.35">
      <c r="A238" s="41">
        <v>50000005182</v>
      </c>
      <c r="B238" s="42" t="s">
        <v>291</v>
      </c>
      <c r="C238" s="38"/>
      <c r="D238" s="39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5.75" customHeight="1" x14ac:dyDescent="0.35">
      <c r="A239" s="41">
        <v>50000005190</v>
      </c>
      <c r="B239" s="42" t="s">
        <v>292</v>
      </c>
      <c r="C239" s="38"/>
      <c r="D239" s="39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5.75" customHeight="1" x14ac:dyDescent="0.35">
      <c r="A240" s="41">
        <v>50000005204</v>
      </c>
      <c r="B240" s="42" t="s">
        <v>293</v>
      </c>
      <c r="C240" s="38"/>
      <c r="D240" s="39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5.75" customHeight="1" x14ac:dyDescent="0.35">
      <c r="A241" s="41">
        <v>50000005212</v>
      </c>
      <c r="B241" s="42" t="s">
        <v>294</v>
      </c>
      <c r="C241" s="38"/>
      <c r="D241" s="39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5.75" customHeight="1" x14ac:dyDescent="0.35">
      <c r="A242" s="41">
        <v>50000005905</v>
      </c>
      <c r="B242" s="42" t="s">
        <v>295</v>
      </c>
      <c r="C242" s="38"/>
      <c r="D242" s="39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5.75" customHeight="1" x14ac:dyDescent="0.35">
      <c r="A243" s="41">
        <v>50000005913</v>
      </c>
      <c r="B243" s="42" t="s">
        <v>296</v>
      </c>
      <c r="C243" s="38"/>
      <c r="D243" s="39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5.75" customHeight="1" x14ac:dyDescent="0.35">
      <c r="A244" s="41">
        <v>50000005980</v>
      </c>
      <c r="B244" s="42" t="s">
        <v>297</v>
      </c>
      <c r="C244" s="38"/>
      <c r="D244" s="39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5.75" customHeight="1" x14ac:dyDescent="0.35">
      <c r="A245" s="41">
        <v>50000006014</v>
      </c>
      <c r="B245" s="42" t="s">
        <v>298</v>
      </c>
      <c r="C245" s="38"/>
      <c r="D245" s="39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5.75" customHeight="1" x14ac:dyDescent="0.35">
      <c r="A246" s="41">
        <v>50000006022</v>
      </c>
      <c r="B246" s="42" t="s">
        <v>299</v>
      </c>
      <c r="C246" s="38"/>
      <c r="D246" s="39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5.75" customHeight="1" x14ac:dyDescent="0.35">
      <c r="A247" s="41">
        <v>50000006030</v>
      </c>
      <c r="B247" s="42" t="s">
        <v>300</v>
      </c>
      <c r="C247" s="38"/>
      <c r="D247" s="39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5.75" customHeight="1" x14ac:dyDescent="0.35">
      <c r="A248" s="41">
        <v>50000006049</v>
      </c>
      <c r="B248" s="42" t="s">
        <v>301</v>
      </c>
      <c r="C248" s="38"/>
      <c r="D248" s="39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5.75" customHeight="1" x14ac:dyDescent="0.35">
      <c r="A249" s="41">
        <v>50000006057</v>
      </c>
      <c r="B249" s="42" t="s">
        <v>302</v>
      </c>
      <c r="C249" s="38"/>
      <c r="D249" s="39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5.75" customHeight="1" x14ac:dyDescent="0.35">
      <c r="A250" s="41">
        <v>50000006065</v>
      </c>
      <c r="B250" s="42" t="s">
        <v>303</v>
      </c>
      <c r="C250" s="38"/>
      <c r="D250" s="39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5.75" customHeight="1" x14ac:dyDescent="0.35">
      <c r="A251" s="41">
        <v>50000009986</v>
      </c>
      <c r="B251" s="42" t="s">
        <v>304</v>
      </c>
      <c r="C251" s="38"/>
      <c r="D251" s="39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5.75" customHeight="1" x14ac:dyDescent="0.35">
      <c r="A252" s="41">
        <v>50000009994</v>
      </c>
      <c r="B252" s="42" t="s">
        <v>305</v>
      </c>
      <c r="C252" s="38"/>
      <c r="D252" s="39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5.75" customHeight="1" x14ac:dyDescent="0.35">
      <c r="A253" s="41">
        <v>55000000018</v>
      </c>
      <c r="B253" s="42" t="s">
        <v>306</v>
      </c>
      <c r="C253" s="38"/>
      <c r="D253" s="39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5.75" customHeight="1" x14ac:dyDescent="0.35">
      <c r="A254" s="41">
        <v>55000000026</v>
      </c>
      <c r="B254" s="42" t="s">
        <v>307</v>
      </c>
      <c r="C254" s="38"/>
      <c r="D254" s="39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5.75" customHeight="1" x14ac:dyDescent="0.35">
      <c r="A255" s="41">
        <v>55000000034</v>
      </c>
      <c r="B255" s="42" t="s">
        <v>308</v>
      </c>
      <c r="C255" s="38"/>
      <c r="D255" s="39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5.75" customHeight="1" x14ac:dyDescent="0.35">
      <c r="A256" s="41">
        <v>55000000042</v>
      </c>
      <c r="B256" s="42" t="s">
        <v>309</v>
      </c>
      <c r="C256" s="38"/>
      <c r="D256" s="39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5.75" customHeight="1" x14ac:dyDescent="0.35">
      <c r="A257" s="41">
        <v>55000000050</v>
      </c>
      <c r="B257" s="42" t="s">
        <v>310</v>
      </c>
      <c r="C257" s="38"/>
      <c r="D257" s="39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5.75" customHeight="1" x14ac:dyDescent="0.35">
      <c r="A258" s="41">
        <v>55000001014</v>
      </c>
      <c r="B258" s="42" t="s">
        <v>311</v>
      </c>
      <c r="C258" s="38"/>
      <c r="D258" s="39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5.75" customHeight="1" x14ac:dyDescent="0.35">
      <c r="A259" s="41">
        <v>55000001022</v>
      </c>
      <c r="B259" s="42" t="s">
        <v>312</v>
      </c>
      <c r="C259" s="38"/>
      <c r="D259" s="39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5.75" customHeight="1" x14ac:dyDescent="0.35">
      <c r="A260" s="41">
        <v>55000001030</v>
      </c>
      <c r="B260" s="42" t="s">
        <v>313</v>
      </c>
      <c r="C260" s="38"/>
      <c r="D260" s="39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5.75" customHeight="1" x14ac:dyDescent="0.35">
      <c r="A261" s="41">
        <v>55000001049</v>
      </c>
      <c r="B261" s="42" t="s">
        <v>314</v>
      </c>
      <c r="C261" s="38"/>
      <c r="D261" s="39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5.75" customHeight="1" x14ac:dyDescent="0.35">
      <c r="A262" s="41">
        <v>55000001057</v>
      </c>
      <c r="B262" s="42" t="s">
        <v>315</v>
      </c>
      <c r="C262" s="38"/>
      <c r="D262" s="39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5.75" customHeight="1" x14ac:dyDescent="0.35">
      <c r="A263" s="41">
        <v>55000001073</v>
      </c>
      <c r="B263" s="42" t="s">
        <v>316</v>
      </c>
      <c r="C263" s="38"/>
      <c r="D263" s="39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5.75" customHeight="1" x14ac:dyDescent="0.35">
      <c r="A264" s="41">
        <v>55000001103</v>
      </c>
      <c r="B264" s="42" t="s">
        <v>317</v>
      </c>
      <c r="C264" s="38"/>
      <c r="D264" s="39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5.75" customHeight="1" x14ac:dyDescent="0.35">
      <c r="A265" s="41">
        <v>55000001138</v>
      </c>
      <c r="B265" s="42" t="s">
        <v>318</v>
      </c>
      <c r="C265" s="38"/>
      <c r="D265" s="39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5.75" customHeight="1" x14ac:dyDescent="0.35">
      <c r="A266" s="41">
        <v>55000001146</v>
      </c>
      <c r="B266" s="42" t="s">
        <v>319</v>
      </c>
      <c r="C266" s="38"/>
      <c r="D266" s="39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5.75" customHeight="1" x14ac:dyDescent="0.35">
      <c r="A267" s="41">
        <v>55000001154</v>
      </c>
      <c r="B267" s="42" t="s">
        <v>320</v>
      </c>
      <c r="C267" s="38"/>
      <c r="D267" s="39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5.75" customHeight="1" x14ac:dyDescent="0.35">
      <c r="A268" s="41">
        <v>55000001162</v>
      </c>
      <c r="B268" s="42" t="s">
        <v>321</v>
      </c>
      <c r="C268" s="38"/>
      <c r="D268" s="39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5.75" customHeight="1" x14ac:dyDescent="0.35">
      <c r="A269" s="41">
        <v>55000001170</v>
      </c>
      <c r="B269" s="42" t="s">
        <v>322</v>
      </c>
      <c r="C269" s="38"/>
      <c r="D269" s="39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5.75" customHeight="1" x14ac:dyDescent="0.35">
      <c r="A270" s="41">
        <v>55000001189</v>
      </c>
      <c r="B270" s="42" t="s">
        <v>323</v>
      </c>
      <c r="C270" s="38"/>
      <c r="D270" s="39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5.75" customHeight="1" x14ac:dyDescent="0.35">
      <c r="A271" s="41">
        <v>55000001197</v>
      </c>
      <c r="B271" s="42" t="s">
        <v>324</v>
      </c>
      <c r="C271" s="38"/>
      <c r="D271" s="39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 x14ac:dyDescent="0.35">
      <c r="A272" s="41">
        <v>55000001200</v>
      </c>
      <c r="B272" s="42" t="s">
        <v>325</v>
      </c>
      <c r="C272" s="38"/>
      <c r="D272" s="39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 x14ac:dyDescent="0.35">
      <c r="A273" s="41">
        <v>55000001219</v>
      </c>
      <c r="B273" s="42" t="s">
        <v>326</v>
      </c>
      <c r="C273" s="38"/>
      <c r="D273" s="39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 x14ac:dyDescent="0.35">
      <c r="A274" s="41">
        <v>55000001227</v>
      </c>
      <c r="B274" s="42" t="s">
        <v>327</v>
      </c>
      <c r="C274" s="38"/>
      <c r="D274" s="39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 x14ac:dyDescent="0.35">
      <c r="A275" s="41">
        <v>55000001235</v>
      </c>
      <c r="B275" s="42" t="s">
        <v>328</v>
      </c>
      <c r="C275" s="38"/>
      <c r="D275" s="39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 x14ac:dyDescent="0.35">
      <c r="A276" s="41">
        <v>55000001243</v>
      </c>
      <c r="B276" s="42" t="s">
        <v>329</v>
      </c>
      <c r="C276" s="38"/>
      <c r="D276" s="39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 x14ac:dyDescent="0.35">
      <c r="A277" s="41">
        <v>55000001278</v>
      </c>
      <c r="B277" s="42" t="s">
        <v>330</v>
      </c>
      <c r="C277" s="38"/>
      <c r="D277" s="39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 x14ac:dyDescent="0.35">
      <c r="A278" s="41">
        <v>55000001286</v>
      </c>
      <c r="B278" s="42" t="s">
        <v>331</v>
      </c>
      <c r="C278" s="38"/>
      <c r="D278" s="39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 x14ac:dyDescent="0.35">
      <c r="A279" s="41">
        <v>55000001294</v>
      </c>
      <c r="B279" s="42" t="s">
        <v>332</v>
      </c>
      <c r="C279" s="38"/>
      <c r="D279" s="39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 x14ac:dyDescent="0.35">
      <c r="A280" s="41">
        <v>55000001308</v>
      </c>
      <c r="B280" s="42" t="s">
        <v>333</v>
      </c>
      <c r="C280" s="38"/>
      <c r="D280" s="39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 x14ac:dyDescent="0.35">
      <c r="A281" s="41">
        <v>55000001316</v>
      </c>
      <c r="B281" s="42" t="s">
        <v>334</v>
      </c>
      <c r="C281" s="38"/>
      <c r="D281" s="39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 x14ac:dyDescent="0.35">
      <c r="A282" s="41">
        <v>55000001324</v>
      </c>
      <c r="B282" s="42" t="s">
        <v>335</v>
      </c>
      <c r="C282" s="38"/>
      <c r="D282" s="39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 x14ac:dyDescent="0.35">
      <c r="A283" s="41">
        <v>55000001332</v>
      </c>
      <c r="B283" s="42" t="s">
        <v>336</v>
      </c>
      <c r="C283" s="38"/>
      <c r="D283" s="39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 x14ac:dyDescent="0.35">
      <c r="A284" s="41">
        <v>55000001340</v>
      </c>
      <c r="B284" s="42" t="s">
        <v>337</v>
      </c>
      <c r="C284" s="38"/>
      <c r="D284" s="39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 x14ac:dyDescent="0.35">
      <c r="A285" s="41">
        <v>55000001359</v>
      </c>
      <c r="B285" s="42" t="s">
        <v>338</v>
      </c>
      <c r="C285" s="38"/>
      <c r="D285" s="39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 x14ac:dyDescent="0.35">
      <c r="A286" s="41">
        <v>55000001367</v>
      </c>
      <c r="B286" s="42" t="s">
        <v>339</v>
      </c>
      <c r="C286" s="38"/>
      <c r="D286" s="39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 x14ac:dyDescent="0.35">
      <c r="A287" s="41">
        <v>55000001375</v>
      </c>
      <c r="B287" s="42" t="s">
        <v>340</v>
      </c>
      <c r="C287" s="38"/>
      <c r="D287" s="39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 x14ac:dyDescent="0.35">
      <c r="A288" s="41">
        <v>55000001383</v>
      </c>
      <c r="B288" s="42" t="s">
        <v>341</v>
      </c>
      <c r="C288" s="38"/>
      <c r="D288" s="39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 x14ac:dyDescent="0.35">
      <c r="A289" s="41">
        <v>55000001405</v>
      </c>
      <c r="B289" s="42" t="s">
        <v>342</v>
      </c>
      <c r="C289" s="38"/>
      <c r="D289" s="39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 x14ac:dyDescent="0.35">
      <c r="A290" s="41">
        <v>55000001413</v>
      </c>
      <c r="B290" s="42" t="s">
        <v>343</v>
      </c>
      <c r="C290" s="38"/>
      <c r="D290" s="39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 x14ac:dyDescent="0.35">
      <c r="A291" s="41">
        <v>55000001448</v>
      </c>
      <c r="B291" s="42" t="s">
        <v>344</v>
      </c>
      <c r="C291" s="38"/>
      <c r="D291" s="39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 x14ac:dyDescent="0.35">
      <c r="A292" s="41">
        <v>55000001456</v>
      </c>
      <c r="B292" s="42" t="s">
        <v>345</v>
      </c>
      <c r="C292" s="38"/>
      <c r="D292" s="39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 x14ac:dyDescent="0.35">
      <c r="A293" s="41">
        <v>55000001464</v>
      </c>
      <c r="B293" s="42" t="s">
        <v>346</v>
      </c>
      <c r="C293" s="38"/>
      <c r="D293" s="39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 x14ac:dyDescent="0.35">
      <c r="A294" s="41">
        <v>55000001472</v>
      </c>
      <c r="B294" s="42" t="s">
        <v>347</v>
      </c>
      <c r="C294" s="38"/>
      <c r="D294" s="39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 x14ac:dyDescent="0.35">
      <c r="A295" s="41">
        <v>55000001480</v>
      </c>
      <c r="B295" s="42" t="s">
        <v>348</v>
      </c>
      <c r="C295" s="38"/>
      <c r="D295" s="39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 x14ac:dyDescent="0.35">
      <c r="A296" s="41">
        <v>55000001499</v>
      </c>
      <c r="B296" s="42" t="s">
        <v>349</v>
      </c>
      <c r="C296" s="38"/>
      <c r="D296" s="39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 x14ac:dyDescent="0.35">
      <c r="A297" s="41">
        <v>55000001502</v>
      </c>
      <c r="B297" s="42" t="s">
        <v>350</v>
      </c>
      <c r="C297" s="38"/>
      <c r="D297" s="39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 x14ac:dyDescent="0.35">
      <c r="A298" s="41">
        <v>55000001510</v>
      </c>
      <c r="B298" s="42" t="s">
        <v>351</v>
      </c>
      <c r="C298" s="38"/>
      <c r="D298" s="39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 x14ac:dyDescent="0.35">
      <c r="A299" s="41">
        <v>55000001529</v>
      </c>
      <c r="B299" s="42" t="s">
        <v>352</v>
      </c>
      <c r="C299" s="38"/>
      <c r="D299" s="39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 x14ac:dyDescent="0.35">
      <c r="A300" s="41">
        <v>55000001537</v>
      </c>
      <c r="B300" s="42" t="s">
        <v>353</v>
      </c>
      <c r="C300" s="38"/>
      <c r="D300" s="39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 x14ac:dyDescent="0.35">
      <c r="A301" s="41">
        <v>55000001545</v>
      </c>
      <c r="B301" s="42" t="s">
        <v>354</v>
      </c>
      <c r="C301" s="38"/>
      <c r="D301" s="39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 x14ac:dyDescent="0.35">
      <c r="A302" s="41">
        <v>55000001553</v>
      </c>
      <c r="B302" s="42" t="s">
        <v>355</v>
      </c>
      <c r="C302" s="38"/>
      <c r="D302" s="39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 x14ac:dyDescent="0.35">
      <c r="A303" s="41">
        <v>55000001588</v>
      </c>
      <c r="B303" s="42" t="s">
        <v>356</v>
      </c>
      <c r="C303" s="38"/>
      <c r="D303" s="39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 x14ac:dyDescent="0.35">
      <c r="A304" s="41">
        <v>55000001618</v>
      </c>
      <c r="B304" s="42" t="s">
        <v>357</v>
      </c>
      <c r="C304" s="38"/>
      <c r="D304" s="39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 x14ac:dyDescent="0.35">
      <c r="A305" s="41">
        <v>55000001626</v>
      </c>
      <c r="B305" s="42" t="s">
        <v>358</v>
      </c>
      <c r="C305" s="38"/>
      <c r="D305" s="39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 x14ac:dyDescent="0.35">
      <c r="A306" s="41">
        <v>55000001634</v>
      </c>
      <c r="B306" s="42" t="s">
        <v>359</v>
      </c>
      <c r="C306" s="38"/>
      <c r="D306" s="39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 x14ac:dyDescent="0.35">
      <c r="A307" s="41">
        <v>55000001707</v>
      </c>
      <c r="B307" s="42" t="s">
        <v>360</v>
      </c>
      <c r="C307" s="38"/>
      <c r="D307" s="39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 x14ac:dyDescent="0.35">
      <c r="A308" s="41">
        <v>55000001715</v>
      </c>
      <c r="B308" s="42" t="s">
        <v>361</v>
      </c>
      <c r="C308" s="38"/>
      <c r="D308" s="39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 x14ac:dyDescent="0.35">
      <c r="A309" s="41">
        <v>55000001812</v>
      </c>
      <c r="B309" s="42" t="s">
        <v>362</v>
      </c>
      <c r="C309" s="38"/>
      <c r="D309" s="39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 x14ac:dyDescent="0.35">
      <c r="A310" s="41">
        <v>55000001820</v>
      </c>
      <c r="B310" s="42" t="s">
        <v>363</v>
      </c>
      <c r="C310" s="38"/>
      <c r="D310" s="39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 x14ac:dyDescent="0.35">
      <c r="A311" s="41">
        <v>55000001839</v>
      </c>
      <c r="B311" s="42" t="s">
        <v>364</v>
      </c>
      <c r="C311" s="38"/>
      <c r="D311" s="39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 x14ac:dyDescent="0.35">
      <c r="A312" s="41">
        <v>55000001847</v>
      </c>
      <c r="B312" s="42" t="s">
        <v>365</v>
      </c>
      <c r="C312" s="38"/>
      <c r="D312" s="39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 x14ac:dyDescent="0.35">
      <c r="A313" s="41">
        <v>55000001855</v>
      </c>
      <c r="B313" s="42" t="s">
        <v>366</v>
      </c>
      <c r="C313" s="38"/>
      <c r="D313" s="39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 x14ac:dyDescent="0.35">
      <c r="A314" s="41">
        <v>55000001863</v>
      </c>
      <c r="B314" s="42" t="s">
        <v>367</v>
      </c>
      <c r="C314" s="38"/>
      <c r="D314" s="39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 x14ac:dyDescent="0.35">
      <c r="A315" s="41">
        <v>55000001898</v>
      </c>
      <c r="B315" s="42" t="s">
        <v>368</v>
      </c>
      <c r="C315" s="38"/>
      <c r="D315" s="39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 x14ac:dyDescent="0.35">
      <c r="A316" s="41">
        <v>55000001987</v>
      </c>
      <c r="B316" s="42" t="s">
        <v>369</v>
      </c>
      <c r="C316" s="38"/>
      <c r="D316" s="39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 x14ac:dyDescent="0.35">
      <c r="A317" s="41">
        <v>55000002010</v>
      </c>
      <c r="B317" s="42" t="s">
        <v>370</v>
      </c>
      <c r="C317" s="38"/>
      <c r="D317" s="39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 x14ac:dyDescent="0.35">
      <c r="A318" s="41">
        <v>55000002045</v>
      </c>
      <c r="B318" s="42" t="s">
        <v>371</v>
      </c>
      <c r="C318" s="38"/>
      <c r="D318" s="39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 x14ac:dyDescent="0.35">
      <c r="A319" s="41">
        <v>55000002053</v>
      </c>
      <c r="B319" s="42" t="s">
        <v>372</v>
      </c>
      <c r="C319" s="38"/>
      <c r="D319" s="39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 x14ac:dyDescent="0.35">
      <c r="A320" s="41">
        <v>55000002096</v>
      </c>
      <c r="B320" s="42" t="s">
        <v>373</v>
      </c>
      <c r="C320" s="38"/>
      <c r="D320" s="39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 x14ac:dyDescent="0.35">
      <c r="A321" s="41">
        <v>55000002118</v>
      </c>
      <c r="B321" s="42" t="s">
        <v>374</v>
      </c>
      <c r="C321" s="38"/>
      <c r="D321" s="39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 x14ac:dyDescent="0.35">
      <c r="A322" s="41">
        <v>55000002126</v>
      </c>
      <c r="B322" s="42" t="s">
        <v>375</v>
      </c>
      <c r="C322" s="38"/>
      <c r="D322" s="39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 x14ac:dyDescent="0.35">
      <c r="A323" s="41">
        <v>55000002134</v>
      </c>
      <c r="B323" s="42" t="s">
        <v>376</v>
      </c>
      <c r="C323" s="38"/>
      <c r="D323" s="39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 x14ac:dyDescent="0.35">
      <c r="A324" s="41">
        <v>55000002142</v>
      </c>
      <c r="B324" s="42" t="s">
        <v>377</v>
      </c>
      <c r="C324" s="38"/>
      <c r="D324" s="39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 x14ac:dyDescent="0.35">
      <c r="A325" s="41">
        <v>55000002150</v>
      </c>
      <c r="B325" s="42" t="s">
        <v>378</v>
      </c>
      <c r="C325" s="38"/>
      <c r="D325" s="39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 x14ac:dyDescent="0.35">
      <c r="A326" s="41">
        <v>55000002169</v>
      </c>
      <c r="B326" s="42" t="s">
        <v>379</v>
      </c>
      <c r="C326" s="38"/>
      <c r="D326" s="39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 x14ac:dyDescent="0.35">
      <c r="A327" s="41">
        <v>55000002177</v>
      </c>
      <c r="B327" s="42" t="s">
        <v>380</v>
      </c>
      <c r="C327" s="38"/>
      <c r="D327" s="39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 x14ac:dyDescent="0.35">
      <c r="A328" s="41">
        <v>55000002185</v>
      </c>
      <c r="B328" s="42" t="s">
        <v>381</v>
      </c>
      <c r="C328" s="38"/>
      <c r="D328" s="39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 x14ac:dyDescent="0.35">
      <c r="A329" s="41">
        <v>55000002193</v>
      </c>
      <c r="B329" s="42" t="s">
        <v>382</v>
      </c>
      <c r="C329" s="38"/>
      <c r="D329" s="39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 x14ac:dyDescent="0.35">
      <c r="A330" s="41">
        <v>55000002207</v>
      </c>
      <c r="B330" s="42" t="s">
        <v>383</v>
      </c>
      <c r="C330" s="38"/>
      <c r="D330" s="39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 x14ac:dyDescent="0.35">
      <c r="A331" s="41">
        <v>55000002215</v>
      </c>
      <c r="B331" s="42" t="s">
        <v>384</v>
      </c>
      <c r="C331" s="38"/>
      <c r="D331" s="39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 x14ac:dyDescent="0.35">
      <c r="A332" s="41">
        <v>55000002223</v>
      </c>
      <c r="B332" s="42" t="s">
        <v>385</v>
      </c>
      <c r="C332" s="38"/>
      <c r="D332" s="39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 x14ac:dyDescent="0.35">
      <c r="A333" s="41">
        <v>55000002258</v>
      </c>
      <c r="B333" s="42" t="s">
        <v>386</v>
      </c>
      <c r="C333" s="38"/>
      <c r="D333" s="39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 x14ac:dyDescent="0.35">
      <c r="A334" s="41">
        <v>55000002266</v>
      </c>
      <c r="B334" s="42" t="s">
        <v>387</v>
      </c>
      <c r="C334" s="38"/>
      <c r="D334" s="39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 x14ac:dyDescent="0.35">
      <c r="A335" s="41">
        <v>55000002274</v>
      </c>
      <c r="B335" s="42" t="s">
        <v>388</v>
      </c>
      <c r="C335" s="38"/>
      <c r="D335" s="39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 x14ac:dyDescent="0.35">
      <c r="A336" s="41">
        <v>55000002282</v>
      </c>
      <c r="B336" s="42" t="s">
        <v>389</v>
      </c>
      <c r="C336" s="38"/>
      <c r="D336" s="39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 x14ac:dyDescent="0.35">
      <c r="A337" s="41">
        <v>55000002290</v>
      </c>
      <c r="B337" s="42" t="s">
        <v>390</v>
      </c>
      <c r="C337" s="38"/>
      <c r="D337" s="39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 x14ac:dyDescent="0.35">
      <c r="A338" s="41">
        <v>55000002304</v>
      </c>
      <c r="B338" s="42" t="s">
        <v>391</v>
      </c>
      <c r="C338" s="38"/>
      <c r="D338" s="39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 x14ac:dyDescent="0.35">
      <c r="A339" s="41">
        <v>55000002312</v>
      </c>
      <c r="B339" s="42" t="s">
        <v>392</v>
      </c>
      <c r="C339" s="38"/>
      <c r="D339" s="39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 x14ac:dyDescent="0.35">
      <c r="A340" s="41">
        <v>55000002320</v>
      </c>
      <c r="B340" s="42" t="s">
        <v>393</v>
      </c>
      <c r="C340" s="38"/>
      <c r="D340" s="39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 x14ac:dyDescent="0.35">
      <c r="A341" s="41">
        <v>55000002339</v>
      </c>
      <c r="B341" s="42" t="s">
        <v>394</v>
      </c>
      <c r="C341" s="38"/>
      <c r="D341" s="39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 x14ac:dyDescent="0.35">
      <c r="A342" s="41">
        <v>55000002347</v>
      </c>
      <c r="B342" s="42" t="s">
        <v>395</v>
      </c>
      <c r="C342" s="38"/>
      <c r="D342" s="39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 x14ac:dyDescent="0.35">
      <c r="A343" s="41">
        <v>55000002355</v>
      </c>
      <c r="B343" s="42" t="s">
        <v>396</v>
      </c>
      <c r="C343" s="38"/>
      <c r="D343" s="39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 x14ac:dyDescent="0.35">
      <c r="A344" s="41">
        <v>55000002363</v>
      </c>
      <c r="B344" s="42" t="s">
        <v>397</v>
      </c>
      <c r="C344" s="38"/>
      <c r="D344" s="39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 x14ac:dyDescent="0.35">
      <c r="A345" s="41">
        <v>55000002398</v>
      </c>
      <c r="B345" s="42" t="s">
        <v>398</v>
      </c>
      <c r="C345" s="38"/>
      <c r="D345" s="39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 x14ac:dyDescent="0.35">
      <c r="A346" s="41">
        <v>55000002428</v>
      </c>
      <c r="B346" s="42" t="s">
        <v>399</v>
      </c>
      <c r="C346" s="38"/>
      <c r="D346" s="39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 x14ac:dyDescent="0.35">
      <c r="A347" s="41">
        <v>55000002436</v>
      </c>
      <c r="B347" s="42" t="s">
        <v>400</v>
      </c>
      <c r="C347" s="38"/>
      <c r="D347" s="39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 x14ac:dyDescent="0.35">
      <c r="A348" s="41">
        <v>55000002827</v>
      </c>
      <c r="B348" s="42" t="s">
        <v>401</v>
      </c>
      <c r="C348" s="38"/>
      <c r="D348" s="39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 x14ac:dyDescent="0.35">
      <c r="A349" s="41">
        <v>55000002843</v>
      </c>
      <c r="B349" s="42" t="s">
        <v>402</v>
      </c>
      <c r="C349" s="38"/>
      <c r="D349" s="39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 x14ac:dyDescent="0.35">
      <c r="A350" s="41">
        <v>55000002878</v>
      </c>
      <c r="B350" s="42" t="s">
        <v>403</v>
      </c>
      <c r="C350" s="38"/>
      <c r="D350" s="39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 x14ac:dyDescent="0.35">
      <c r="A351" s="41">
        <v>55000002884</v>
      </c>
      <c r="B351" s="42" t="s">
        <v>404</v>
      </c>
      <c r="C351" s="38"/>
      <c r="D351" s="39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 x14ac:dyDescent="0.35">
      <c r="A352" s="41">
        <v>55000002894</v>
      </c>
      <c r="B352" s="42" t="s">
        <v>405</v>
      </c>
      <c r="C352" s="38"/>
      <c r="D352" s="39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 x14ac:dyDescent="0.35">
      <c r="A353" s="41">
        <v>55000002908</v>
      </c>
      <c r="B353" s="42" t="s">
        <v>406</v>
      </c>
      <c r="C353" s="38"/>
      <c r="D353" s="39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 x14ac:dyDescent="0.35">
      <c r="A354" s="41">
        <v>55000002916</v>
      </c>
      <c r="B354" s="42" t="s">
        <v>407</v>
      </c>
      <c r="C354" s="38"/>
      <c r="D354" s="39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 x14ac:dyDescent="0.35">
      <c r="A355" s="41">
        <v>55000002924</v>
      </c>
      <c r="B355" s="42" t="s">
        <v>408</v>
      </c>
      <c r="C355" s="38"/>
      <c r="D355" s="39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 x14ac:dyDescent="0.35">
      <c r="A356" s="41">
        <v>55000002932</v>
      </c>
      <c r="B356" s="42" t="s">
        <v>409</v>
      </c>
      <c r="C356" s="38"/>
      <c r="D356" s="39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 x14ac:dyDescent="0.35">
      <c r="A357" s="41">
        <v>55000002983</v>
      </c>
      <c r="B357" s="42" t="s">
        <v>410</v>
      </c>
      <c r="C357" s="38"/>
      <c r="D357" s="39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 x14ac:dyDescent="0.35">
      <c r="A358" s="41">
        <v>55000003009</v>
      </c>
      <c r="B358" s="42" t="s">
        <v>411</v>
      </c>
      <c r="C358" s="38"/>
      <c r="D358" s="39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 x14ac:dyDescent="0.35">
      <c r="A359" s="41">
        <v>55000003017</v>
      </c>
      <c r="B359" s="42" t="s">
        <v>412</v>
      </c>
      <c r="C359" s="38"/>
      <c r="D359" s="39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 x14ac:dyDescent="0.35">
      <c r="A360" s="41">
        <v>55000003025</v>
      </c>
      <c r="B360" s="42" t="s">
        <v>413</v>
      </c>
      <c r="C360" s="38"/>
      <c r="D360" s="39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 x14ac:dyDescent="0.35">
      <c r="A361" s="41">
        <v>55000003033</v>
      </c>
      <c r="B361" s="42" t="s">
        <v>414</v>
      </c>
      <c r="C361" s="38"/>
      <c r="D361" s="39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 x14ac:dyDescent="0.35">
      <c r="A362" s="41">
        <v>55000003068</v>
      </c>
      <c r="B362" s="42" t="s">
        <v>415</v>
      </c>
      <c r="C362" s="38"/>
      <c r="D362" s="39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 x14ac:dyDescent="0.35">
      <c r="A363" s="41">
        <v>55000003076</v>
      </c>
      <c r="B363" s="42" t="s">
        <v>416</v>
      </c>
      <c r="C363" s="38"/>
      <c r="D363" s="39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 x14ac:dyDescent="0.35">
      <c r="A364" s="41">
        <v>55000003084</v>
      </c>
      <c r="B364" s="42" t="s">
        <v>417</v>
      </c>
      <c r="C364" s="38"/>
      <c r="D364" s="39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 x14ac:dyDescent="0.35">
      <c r="A365" s="41">
        <v>55000003092</v>
      </c>
      <c r="B365" s="42" t="s">
        <v>418</v>
      </c>
      <c r="C365" s="38"/>
      <c r="D365" s="39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 x14ac:dyDescent="0.35">
      <c r="A366" s="41">
        <v>55000003106</v>
      </c>
      <c r="B366" s="42" t="s">
        <v>419</v>
      </c>
      <c r="C366" s="38"/>
      <c r="D366" s="39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 x14ac:dyDescent="0.35">
      <c r="A367" s="41">
        <v>55000003114</v>
      </c>
      <c r="B367" s="42" t="s">
        <v>420</v>
      </c>
      <c r="C367" s="38"/>
      <c r="D367" s="39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 x14ac:dyDescent="0.35">
      <c r="A368" s="41">
        <v>55000003122</v>
      </c>
      <c r="B368" s="42" t="s">
        <v>421</v>
      </c>
      <c r="C368" s="38"/>
      <c r="D368" s="39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 x14ac:dyDescent="0.35">
      <c r="A369" s="41">
        <v>55000003130</v>
      </c>
      <c r="B369" s="42" t="s">
        <v>422</v>
      </c>
      <c r="C369" s="38"/>
      <c r="D369" s="39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 x14ac:dyDescent="0.35">
      <c r="A370" s="41">
        <v>55000003149</v>
      </c>
      <c r="B370" s="42" t="s">
        <v>423</v>
      </c>
      <c r="C370" s="38"/>
      <c r="D370" s="39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 x14ac:dyDescent="0.35">
      <c r="A371" s="41">
        <v>55000003157</v>
      </c>
      <c r="B371" s="42" t="s">
        <v>424</v>
      </c>
      <c r="C371" s="38"/>
      <c r="D371" s="39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 x14ac:dyDescent="0.35">
      <c r="A372" s="41">
        <v>55000003165</v>
      </c>
      <c r="B372" s="42" t="s">
        <v>425</v>
      </c>
      <c r="C372" s="38"/>
      <c r="D372" s="39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 x14ac:dyDescent="0.35">
      <c r="A373" s="41">
        <v>55000003173</v>
      </c>
      <c r="B373" s="42" t="s">
        <v>426</v>
      </c>
      <c r="C373" s="38"/>
      <c r="D373" s="39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 x14ac:dyDescent="0.35">
      <c r="A374" s="41">
        <v>55000003203</v>
      </c>
      <c r="B374" s="42" t="s">
        <v>427</v>
      </c>
      <c r="C374" s="38"/>
      <c r="D374" s="39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 x14ac:dyDescent="0.35">
      <c r="A375" s="41">
        <v>55000003238</v>
      </c>
      <c r="B375" s="42" t="s">
        <v>428</v>
      </c>
      <c r="C375" s="38"/>
      <c r="D375" s="39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 x14ac:dyDescent="0.35">
      <c r="A376" s="41">
        <v>55000003246</v>
      </c>
      <c r="B376" s="42" t="s">
        <v>429</v>
      </c>
      <c r="C376" s="38"/>
      <c r="D376" s="39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 x14ac:dyDescent="0.35">
      <c r="A377" s="41">
        <v>55000003254</v>
      </c>
      <c r="B377" s="42" t="s">
        <v>430</v>
      </c>
      <c r="C377" s="38"/>
      <c r="D377" s="39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 x14ac:dyDescent="0.35">
      <c r="A378" s="41">
        <v>55000003262</v>
      </c>
      <c r="B378" s="42" t="s">
        <v>431</v>
      </c>
      <c r="C378" s="38"/>
      <c r="D378" s="39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 x14ac:dyDescent="0.35">
      <c r="A379" s="41">
        <v>55000003270</v>
      </c>
      <c r="B379" s="42" t="s">
        <v>432</v>
      </c>
      <c r="C379" s="38"/>
      <c r="D379" s="39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 x14ac:dyDescent="0.35">
      <c r="A380" s="41">
        <v>55000003289</v>
      </c>
      <c r="B380" s="42" t="s">
        <v>433</v>
      </c>
      <c r="C380" s="38"/>
      <c r="D380" s="39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 x14ac:dyDescent="0.35">
      <c r="A381" s="41">
        <v>55000003297</v>
      </c>
      <c r="B381" s="42" t="s">
        <v>434</v>
      </c>
      <c r="C381" s="38"/>
      <c r="D381" s="39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 x14ac:dyDescent="0.35">
      <c r="A382" s="41">
        <v>55000003300</v>
      </c>
      <c r="B382" s="42" t="s">
        <v>435</v>
      </c>
      <c r="C382" s="38"/>
      <c r="D382" s="39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 x14ac:dyDescent="0.35">
      <c r="A383" s="41">
        <v>55000003319</v>
      </c>
      <c r="B383" s="42" t="s">
        <v>436</v>
      </c>
      <c r="C383" s="38"/>
      <c r="D383" s="39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 x14ac:dyDescent="0.35">
      <c r="A384" s="41">
        <v>55000003327</v>
      </c>
      <c r="B384" s="42" t="s">
        <v>437</v>
      </c>
      <c r="C384" s="38"/>
      <c r="D384" s="39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 x14ac:dyDescent="0.35">
      <c r="A385" s="41">
        <v>55000003335</v>
      </c>
      <c r="B385" s="42" t="s">
        <v>438</v>
      </c>
      <c r="C385" s="38"/>
      <c r="D385" s="39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 x14ac:dyDescent="0.35">
      <c r="A386" s="41">
        <v>55000003343</v>
      </c>
      <c r="B386" s="42" t="s">
        <v>439</v>
      </c>
      <c r="C386" s="38"/>
      <c r="D386" s="39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 x14ac:dyDescent="0.35">
      <c r="A387" s="41">
        <v>55000003378</v>
      </c>
      <c r="B387" s="42" t="s">
        <v>440</v>
      </c>
      <c r="C387" s="38"/>
      <c r="D387" s="39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 x14ac:dyDescent="0.35">
      <c r="A388" s="41">
        <v>55000003394</v>
      </c>
      <c r="B388" s="42" t="s">
        <v>441</v>
      </c>
      <c r="C388" s="38"/>
      <c r="D388" s="39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 x14ac:dyDescent="0.35">
      <c r="A389" s="41">
        <v>55000003416</v>
      </c>
      <c r="B389" s="42" t="s">
        <v>442</v>
      </c>
      <c r="C389" s="38"/>
      <c r="D389" s="39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 x14ac:dyDescent="0.35">
      <c r="A390" s="41">
        <v>55000003424</v>
      </c>
      <c r="B390" s="42" t="s">
        <v>443</v>
      </c>
      <c r="C390" s="38"/>
      <c r="D390" s="39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 x14ac:dyDescent="0.35">
      <c r="A391" s="41">
        <v>55000003440</v>
      </c>
      <c r="B391" s="42" t="s">
        <v>444</v>
      </c>
      <c r="C391" s="38"/>
      <c r="D391" s="39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 x14ac:dyDescent="0.35">
      <c r="A392" s="41">
        <v>55000003459</v>
      </c>
      <c r="B392" s="42" t="s">
        <v>445</v>
      </c>
      <c r="C392" s="38"/>
      <c r="D392" s="39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 x14ac:dyDescent="0.35">
      <c r="A393" s="41">
        <v>55000003505</v>
      </c>
      <c r="B393" s="42" t="s">
        <v>446</v>
      </c>
      <c r="C393" s="38"/>
      <c r="D393" s="39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 x14ac:dyDescent="0.35">
      <c r="A394" s="41">
        <v>55000003548</v>
      </c>
      <c r="B394" s="42" t="s">
        <v>447</v>
      </c>
      <c r="C394" s="38"/>
      <c r="D394" s="39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 x14ac:dyDescent="0.35">
      <c r="A395" s="41">
        <v>55000003556</v>
      </c>
      <c r="B395" s="42" t="s">
        <v>448</v>
      </c>
      <c r="C395" s="38"/>
      <c r="D395" s="39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 x14ac:dyDescent="0.35">
      <c r="A396" s="41">
        <v>55000003564</v>
      </c>
      <c r="B396" s="42" t="s">
        <v>449</v>
      </c>
      <c r="C396" s="38"/>
      <c r="D396" s="39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 x14ac:dyDescent="0.35">
      <c r="A397" s="41">
        <v>55000003815</v>
      </c>
      <c r="B397" s="42" t="s">
        <v>450</v>
      </c>
      <c r="C397" s="38"/>
      <c r="D397" s="39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 x14ac:dyDescent="0.35">
      <c r="A398" s="41">
        <v>55000003882</v>
      </c>
      <c r="B398" s="42" t="s">
        <v>451</v>
      </c>
      <c r="C398" s="38"/>
      <c r="D398" s="39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 x14ac:dyDescent="0.35">
      <c r="A399" s="41">
        <v>55000003890</v>
      </c>
      <c r="B399" s="42" t="s">
        <v>452</v>
      </c>
      <c r="C399" s="38"/>
      <c r="D399" s="39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 x14ac:dyDescent="0.35">
      <c r="A400" s="41">
        <v>55000003904</v>
      </c>
      <c r="B400" s="42" t="s">
        <v>453</v>
      </c>
      <c r="C400" s="38"/>
      <c r="D400" s="39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 x14ac:dyDescent="0.35">
      <c r="A401" s="41">
        <v>55000003912</v>
      </c>
      <c r="B401" s="42" t="s">
        <v>454</v>
      </c>
      <c r="C401" s="38"/>
      <c r="D401" s="39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 x14ac:dyDescent="0.35">
      <c r="A402" s="41">
        <v>55000003920</v>
      </c>
      <c r="B402" s="42" t="s">
        <v>455</v>
      </c>
      <c r="C402" s="38"/>
      <c r="D402" s="39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 x14ac:dyDescent="0.35">
      <c r="A403" s="41">
        <v>55000003939</v>
      </c>
      <c r="B403" s="42" t="s">
        <v>456</v>
      </c>
      <c r="C403" s="38"/>
      <c r="D403" s="39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 x14ac:dyDescent="0.35">
      <c r="A404" s="41">
        <v>55000003963</v>
      </c>
      <c r="B404" s="42" t="s">
        <v>457</v>
      </c>
      <c r="C404" s="38"/>
      <c r="D404" s="39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 x14ac:dyDescent="0.35">
      <c r="A405" s="41">
        <v>55000004013</v>
      </c>
      <c r="B405" s="42" t="s">
        <v>458</v>
      </c>
      <c r="C405" s="38"/>
      <c r="D405" s="39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 x14ac:dyDescent="0.35">
      <c r="A406" s="41">
        <v>55000004048</v>
      </c>
      <c r="B406" s="42" t="s">
        <v>459</v>
      </c>
      <c r="C406" s="38"/>
      <c r="D406" s="39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 x14ac:dyDescent="0.35">
      <c r="A407" s="41">
        <v>55000004056</v>
      </c>
      <c r="B407" s="42" t="s">
        <v>460</v>
      </c>
      <c r="C407" s="38"/>
      <c r="D407" s="39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 x14ac:dyDescent="0.35">
      <c r="A408" s="41">
        <v>55000004064</v>
      </c>
      <c r="B408" s="42" t="s">
        <v>461</v>
      </c>
      <c r="C408" s="38"/>
      <c r="D408" s="39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 x14ac:dyDescent="0.35">
      <c r="A409" s="41">
        <v>55000004072</v>
      </c>
      <c r="B409" s="42" t="s">
        <v>462</v>
      </c>
      <c r="C409" s="38"/>
      <c r="D409" s="39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 x14ac:dyDescent="0.35">
      <c r="A410" s="41">
        <v>55000004099</v>
      </c>
      <c r="B410" s="42" t="s">
        <v>463</v>
      </c>
      <c r="C410" s="38"/>
      <c r="D410" s="39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 x14ac:dyDescent="0.35">
      <c r="A411" s="41">
        <v>55000004102</v>
      </c>
      <c r="B411" s="42" t="s">
        <v>464</v>
      </c>
      <c r="C411" s="38"/>
      <c r="D411" s="39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 x14ac:dyDescent="0.35">
      <c r="A412" s="41">
        <v>55000004110</v>
      </c>
      <c r="B412" s="42" t="s">
        <v>465</v>
      </c>
      <c r="C412" s="38"/>
      <c r="D412" s="39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 x14ac:dyDescent="0.35">
      <c r="A413" s="41">
        <v>55000004129</v>
      </c>
      <c r="B413" s="42" t="s">
        <v>466</v>
      </c>
      <c r="C413" s="38"/>
      <c r="D413" s="39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 x14ac:dyDescent="0.35">
      <c r="A414" s="41">
        <v>55000004137</v>
      </c>
      <c r="B414" s="42" t="s">
        <v>467</v>
      </c>
      <c r="C414" s="38"/>
      <c r="D414" s="39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 x14ac:dyDescent="0.35">
      <c r="A415" s="41">
        <v>55000004145</v>
      </c>
      <c r="B415" s="42" t="s">
        <v>468</v>
      </c>
      <c r="C415" s="38"/>
      <c r="D415" s="39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 x14ac:dyDescent="0.35">
      <c r="A416" s="41">
        <v>55000004153</v>
      </c>
      <c r="B416" s="42" t="s">
        <v>469</v>
      </c>
      <c r="C416" s="38"/>
      <c r="D416" s="39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 x14ac:dyDescent="0.35">
      <c r="A417" s="41">
        <v>55000004188</v>
      </c>
      <c r="B417" s="42" t="s">
        <v>470</v>
      </c>
      <c r="C417" s="38"/>
      <c r="D417" s="39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 x14ac:dyDescent="0.35">
      <c r="A418" s="41">
        <v>55000004196</v>
      </c>
      <c r="B418" s="42" t="s">
        <v>471</v>
      </c>
      <c r="C418" s="38"/>
      <c r="D418" s="39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 x14ac:dyDescent="0.35">
      <c r="A419" s="41">
        <v>55000004218</v>
      </c>
      <c r="B419" s="42" t="s">
        <v>472</v>
      </c>
      <c r="C419" s="38"/>
      <c r="D419" s="39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 x14ac:dyDescent="0.35">
      <c r="A420" s="41">
        <v>55000004226</v>
      </c>
      <c r="B420" s="42" t="s">
        <v>473</v>
      </c>
      <c r="C420" s="38"/>
      <c r="D420" s="39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 x14ac:dyDescent="0.35">
      <c r="A421" s="41">
        <v>55000004234</v>
      </c>
      <c r="B421" s="42" t="s">
        <v>474</v>
      </c>
      <c r="C421" s="38"/>
      <c r="D421" s="39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 x14ac:dyDescent="0.35">
      <c r="A422" s="41">
        <v>55000004242</v>
      </c>
      <c r="B422" s="42" t="s">
        <v>475</v>
      </c>
      <c r="C422" s="38"/>
      <c r="D422" s="39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 x14ac:dyDescent="0.35">
      <c r="A423" s="41">
        <v>55000004250</v>
      </c>
      <c r="B423" s="42" t="s">
        <v>476</v>
      </c>
      <c r="C423" s="38"/>
      <c r="D423" s="39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 x14ac:dyDescent="0.35">
      <c r="A424" s="41">
        <v>55000004269</v>
      </c>
      <c r="B424" s="42" t="s">
        <v>477</v>
      </c>
      <c r="C424" s="38"/>
      <c r="D424" s="39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 x14ac:dyDescent="0.35">
      <c r="A425" s="41">
        <v>55000004277</v>
      </c>
      <c r="B425" s="42" t="s">
        <v>478</v>
      </c>
      <c r="C425" s="38"/>
      <c r="D425" s="39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 x14ac:dyDescent="0.35">
      <c r="A426" s="41">
        <v>55000004285</v>
      </c>
      <c r="B426" s="42" t="s">
        <v>479</v>
      </c>
      <c r="C426" s="38"/>
      <c r="D426" s="39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 x14ac:dyDescent="0.35">
      <c r="A427" s="41">
        <v>55000004293</v>
      </c>
      <c r="B427" s="42" t="s">
        <v>480</v>
      </c>
      <c r="C427" s="38"/>
      <c r="D427" s="39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 x14ac:dyDescent="0.35">
      <c r="A428" s="41">
        <v>55000004307</v>
      </c>
      <c r="B428" s="42" t="s">
        <v>481</v>
      </c>
      <c r="C428" s="38"/>
      <c r="D428" s="39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 x14ac:dyDescent="0.35">
      <c r="A429" s="41">
        <v>55000004315</v>
      </c>
      <c r="B429" s="42" t="s">
        <v>482</v>
      </c>
      <c r="C429" s="38"/>
      <c r="D429" s="39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 x14ac:dyDescent="0.35">
      <c r="A430" s="41">
        <v>55000004323</v>
      </c>
      <c r="B430" s="42" t="s">
        <v>483</v>
      </c>
      <c r="C430" s="38"/>
      <c r="D430" s="39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 x14ac:dyDescent="0.35">
      <c r="A431" s="41">
        <v>55000004366</v>
      </c>
      <c r="B431" s="42" t="s">
        <v>484</v>
      </c>
      <c r="C431" s="38"/>
      <c r="D431" s="39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 x14ac:dyDescent="0.35">
      <c r="A432" s="41">
        <v>55000004382</v>
      </c>
      <c r="B432" s="42" t="s">
        <v>485</v>
      </c>
      <c r="C432" s="38"/>
      <c r="D432" s="39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 x14ac:dyDescent="0.35">
      <c r="A433" s="41">
        <v>55000004390</v>
      </c>
      <c r="B433" s="42" t="s">
        <v>486</v>
      </c>
      <c r="C433" s="38"/>
      <c r="D433" s="39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 x14ac:dyDescent="0.35">
      <c r="A434" s="41">
        <v>55000004404</v>
      </c>
      <c r="B434" s="42" t="s">
        <v>487</v>
      </c>
      <c r="C434" s="38"/>
      <c r="D434" s="39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 x14ac:dyDescent="0.35">
      <c r="A435" s="41">
        <v>55000004412</v>
      </c>
      <c r="B435" s="42" t="s">
        <v>488</v>
      </c>
      <c r="C435" s="38"/>
      <c r="D435" s="39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 x14ac:dyDescent="0.35">
      <c r="A436" s="41">
        <v>55000004420</v>
      </c>
      <c r="B436" s="42" t="s">
        <v>489</v>
      </c>
      <c r="C436" s="38"/>
      <c r="D436" s="39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 x14ac:dyDescent="0.35">
      <c r="A437" s="41">
        <v>55000004439</v>
      </c>
      <c r="B437" s="42" t="s">
        <v>490</v>
      </c>
      <c r="C437" s="38"/>
      <c r="D437" s="39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 x14ac:dyDescent="0.35">
      <c r="A438" s="41">
        <v>55000004463</v>
      </c>
      <c r="B438" s="42" t="s">
        <v>491</v>
      </c>
      <c r="C438" s="38"/>
      <c r="D438" s="39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 x14ac:dyDescent="0.35">
      <c r="A439" s="41">
        <v>55000004498</v>
      </c>
      <c r="B439" s="42" t="s">
        <v>492</v>
      </c>
      <c r="C439" s="38"/>
      <c r="D439" s="39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 x14ac:dyDescent="0.35">
      <c r="A440" s="41">
        <v>55000004900</v>
      </c>
      <c r="B440" s="42" t="s">
        <v>493</v>
      </c>
      <c r="C440" s="38"/>
      <c r="D440" s="39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 x14ac:dyDescent="0.35">
      <c r="A441" s="41">
        <v>55000004919</v>
      </c>
      <c r="B441" s="42" t="s">
        <v>494</v>
      </c>
      <c r="C441" s="38"/>
      <c r="D441" s="39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 x14ac:dyDescent="0.35">
      <c r="A442" s="41">
        <v>55000004986</v>
      </c>
      <c r="B442" s="42" t="s">
        <v>495</v>
      </c>
      <c r="C442" s="38"/>
      <c r="D442" s="39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 x14ac:dyDescent="0.35">
      <c r="A443" s="41">
        <v>55000004994</v>
      </c>
      <c r="B443" s="42" t="s">
        <v>496</v>
      </c>
      <c r="C443" s="38"/>
      <c r="D443" s="39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 x14ac:dyDescent="0.35">
      <c r="A444" s="41">
        <v>55000005036</v>
      </c>
      <c r="B444" s="42" t="s">
        <v>497</v>
      </c>
      <c r="C444" s="38"/>
      <c r="D444" s="39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 x14ac:dyDescent="0.35">
      <c r="A445" s="41">
        <v>55000005044</v>
      </c>
      <c r="B445" s="42" t="s">
        <v>498</v>
      </c>
      <c r="C445" s="38"/>
      <c r="D445" s="39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 x14ac:dyDescent="0.35">
      <c r="A446" s="41">
        <v>55000005052</v>
      </c>
      <c r="B446" s="42" t="s">
        <v>499</v>
      </c>
      <c r="C446" s="38"/>
      <c r="D446" s="39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 x14ac:dyDescent="0.35">
      <c r="A447" s="41">
        <v>55000005069</v>
      </c>
      <c r="B447" s="42" t="s">
        <v>500</v>
      </c>
      <c r="C447" s="38"/>
      <c r="D447" s="39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 x14ac:dyDescent="0.35">
      <c r="A448" s="41">
        <v>55000005079</v>
      </c>
      <c r="B448" s="42" t="s">
        <v>501</v>
      </c>
      <c r="C448" s="38"/>
      <c r="D448" s="39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 x14ac:dyDescent="0.35">
      <c r="A449" s="41">
        <v>55000005087</v>
      </c>
      <c r="B449" s="42" t="s">
        <v>502</v>
      </c>
      <c r="C449" s="38"/>
      <c r="D449" s="39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 x14ac:dyDescent="0.35">
      <c r="A450" s="41">
        <v>55000005095</v>
      </c>
      <c r="B450" s="42" t="s">
        <v>503</v>
      </c>
      <c r="C450" s="38"/>
      <c r="D450" s="39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 x14ac:dyDescent="0.35">
      <c r="A451" s="41">
        <v>55000005109</v>
      </c>
      <c r="B451" s="42" t="s">
        <v>504</v>
      </c>
      <c r="C451" s="38"/>
      <c r="D451" s="39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 x14ac:dyDescent="0.35">
      <c r="A452" s="41">
        <v>55000005117</v>
      </c>
      <c r="B452" s="42" t="s">
        <v>505</v>
      </c>
      <c r="C452" s="38"/>
      <c r="D452" s="39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 x14ac:dyDescent="0.35">
      <c r="A453" s="41">
        <v>55000005125</v>
      </c>
      <c r="B453" s="42" t="s">
        <v>506</v>
      </c>
      <c r="C453" s="38"/>
      <c r="D453" s="39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 x14ac:dyDescent="0.35">
      <c r="A454" s="41">
        <v>55000005133</v>
      </c>
      <c r="B454" s="42" t="s">
        <v>507</v>
      </c>
      <c r="C454" s="38"/>
      <c r="D454" s="39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 x14ac:dyDescent="0.35">
      <c r="A455" s="41">
        <v>55000005168</v>
      </c>
      <c r="B455" s="42" t="s">
        <v>508</v>
      </c>
      <c r="C455" s="38"/>
      <c r="D455" s="39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 x14ac:dyDescent="0.35">
      <c r="A456" s="41">
        <v>55000005176</v>
      </c>
      <c r="B456" s="42" t="s">
        <v>509</v>
      </c>
      <c r="C456" s="38"/>
      <c r="D456" s="39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 x14ac:dyDescent="0.35">
      <c r="A457" s="41">
        <v>55000005184</v>
      </c>
      <c r="B457" s="42" t="s">
        <v>510</v>
      </c>
      <c r="C457" s="38"/>
      <c r="D457" s="39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 x14ac:dyDescent="0.35">
      <c r="A458" s="41">
        <v>55000005192</v>
      </c>
      <c r="B458" s="42" t="s">
        <v>511</v>
      </c>
      <c r="C458" s="38"/>
      <c r="D458" s="39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 x14ac:dyDescent="0.35">
      <c r="A459" s="41">
        <v>55000005206</v>
      </c>
      <c r="B459" s="42" t="s">
        <v>512</v>
      </c>
      <c r="C459" s="38"/>
      <c r="D459" s="39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 x14ac:dyDescent="0.35">
      <c r="A460" s="41">
        <v>55000005214</v>
      </c>
      <c r="B460" s="42" t="s">
        <v>513</v>
      </c>
      <c r="C460" s="38"/>
      <c r="D460" s="39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 x14ac:dyDescent="0.35">
      <c r="A461" s="41">
        <v>55000005907</v>
      </c>
      <c r="B461" s="42" t="s">
        <v>514</v>
      </c>
      <c r="C461" s="38"/>
      <c r="D461" s="39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 x14ac:dyDescent="0.35">
      <c r="A462" s="41">
        <v>55000005915</v>
      </c>
      <c r="B462" s="42" t="s">
        <v>515</v>
      </c>
      <c r="C462" s="38"/>
      <c r="D462" s="39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 x14ac:dyDescent="0.35">
      <c r="A463" s="41">
        <v>55000005982</v>
      </c>
      <c r="B463" s="42" t="s">
        <v>516</v>
      </c>
      <c r="C463" s="38"/>
      <c r="D463" s="39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 x14ac:dyDescent="0.35">
      <c r="A464" s="41">
        <v>55000006016</v>
      </c>
      <c r="B464" s="42" t="s">
        <v>517</v>
      </c>
      <c r="C464" s="38"/>
      <c r="D464" s="39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 x14ac:dyDescent="0.35">
      <c r="A465" s="41">
        <v>55000006024</v>
      </c>
      <c r="B465" s="42" t="s">
        <v>518</v>
      </c>
      <c r="C465" s="38"/>
      <c r="D465" s="39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 x14ac:dyDescent="0.35">
      <c r="A466" s="41">
        <v>55000006032</v>
      </c>
      <c r="B466" s="42" t="s">
        <v>519</v>
      </c>
      <c r="C466" s="38"/>
      <c r="D466" s="39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 x14ac:dyDescent="0.35">
      <c r="A467" s="41">
        <v>55000006040</v>
      </c>
      <c r="B467" s="42" t="s">
        <v>520</v>
      </c>
      <c r="C467" s="38"/>
      <c r="D467" s="39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 x14ac:dyDescent="0.35">
      <c r="A468" s="41">
        <v>55000006059</v>
      </c>
      <c r="B468" s="42" t="s">
        <v>521</v>
      </c>
      <c r="C468" s="38"/>
      <c r="D468" s="39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 x14ac:dyDescent="0.35">
      <c r="A469" s="41">
        <v>55000006067</v>
      </c>
      <c r="B469" s="42" t="s">
        <v>522</v>
      </c>
      <c r="C469" s="38"/>
      <c r="D469" s="39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 x14ac:dyDescent="0.35">
      <c r="A470" s="41">
        <v>55000009988</v>
      </c>
      <c r="B470" s="42" t="s">
        <v>523</v>
      </c>
      <c r="C470" s="38"/>
      <c r="D470" s="39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 x14ac:dyDescent="0.35">
      <c r="A471" s="41">
        <v>55000009996</v>
      </c>
      <c r="B471" s="42" t="s">
        <v>524</v>
      </c>
      <c r="C471" s="38"/>
      <c r="D471" s="39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 x14ac:dyDescent="0.3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 x14ac:dyDescent="0.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 x14ac:dyDescent="0.3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 x14ac:dyDescent="0.3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 x14ac:dyDescent="0.3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 x14ac:dyDescent="0.3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 x14ac:dyDescent="0.3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 x14ac:dyDescent="0.3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 x14ac:dyDescent="0.3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 x14ac:dyDescent="0.3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 x14ac:dyDescent="0.3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 x14ac:dyDescent="0.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 x14ac:dyDescent="0.3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 x14ac:dyDescent="0.3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 x14ac:dyDescent="0.3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 x14ac:dyDescent="0.3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 x14ac:dyDescent="0.3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 x14ac:dyDescent="0.3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 x14ac:dyDescent="0.3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 x14ac:dyDescent="0.3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 x14ac:dyDescent="0.3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 x14ac:dyDescent="0.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 x14ac:dyDescent="0.3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 x14ac:dyDescent="0.3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 x14ac:dyDescent="0.3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 x14ac:dyDescent="0.3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 x14ac:dyDescent="0.3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 x14ac:dyDescent="0.3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 x14ac:dyDescent="0.3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 x14ac:dyDescent="0.3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 x14ac:dyDescent="0.3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 x14ac:dyDescent="0.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 x14ac:dyDescent="0.3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 x14ac:dyDescent="0.3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 x14ac:dyDescent="0.3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 x14ac:dyDescent="0.3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 x14ac:dyDescent="0.3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 x14ac:dyDescent="0.3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 x14ac:dyDescent="0.3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 x14ac:dyDescent="0.3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 x14ac:dyDescent="0.3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 x14ac:dyDescent="0.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 x14ac:dyDescent="0.3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 x14ac:dyDescent="0.3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 x14ac:dyDescent="0.3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 x14ac:dyDescent="0.3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 x14ac:dyDescent="0.3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 x14ac:dyDescent="0.3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 x14ac:dyDescent="0.3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 x14ac:dyDescent="0.3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 x14ac:dyDescent="0.3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 x14ac:dyDescent="0.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 x14ac:dyDescent="0.3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 x14ac:dyDescent="0.3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 x14ac:dyDescent="0.3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 x14ac:dyDescent="0.3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 x14ac:dyDescent="0.3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 x14ac:dyDescent="0.3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 x14ac:dyDescent="0.3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 x14ac:dyDescent="0.3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 x14ac:dyDescent="0.3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 x14ac:dyDescent="0.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 x14ac:dyDescent="0.3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 x14ac:dyDescent="0.3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 x14ac:dyDescent="0.3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 x14ac:dyDescent="0.3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 x14ac:dyDescent="0.3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 x14ac:dyDescent="0.3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 x14ac:dyDescent="0.3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 x14ac:dyDescent="0.3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 x14ac:dyDescent="0.3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 x14ac:dyDescent="0.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 x14ac:dyDescent="0.3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 x14ac:dyDescent="0.3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 x14ac:dyDescent="0.3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 x14ac:dyDescent="0.3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 x14ac:dyDescent="0.3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 x14ac:dyDescent="0.3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 x14ac:dyDescent="0.3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 x14ac:dyDescent="0.3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 x14ac:dyDescent="0.3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 x14ac:dyDescent="0.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 x14ac:dyDescent="0.3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 x14ac:dyDescent="0.3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 x14ac:dyDescent="0.3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 x14ac:dyDescent="0.3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 x14ac:dyDescent="0.3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 x14ac:dyDescent="0.3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 x14ac:dyDescent="0.3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 x14ac:dyDescent="0.3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 x14ac:dyDescent="0.3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 x14ac:dyDescent="0.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 x14ac:dyDescent="0.3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 x14ac:dyDescent="0.3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 x14ac:dyDescent="0.3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 x14ac:dyDescent="0.3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 x14ac:dyDescent="0.3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 x14ac:dyDescent="0.3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 x14ac:dyDescent="0.3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 x14ac:dyDescent="0.3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 x14ac:dyDescent="0.3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 x14ac:dyDescent="0.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 x14ac:dyDescent="0.3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 x14ac:dyDescent="0.3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 x14ac:dyDescent="0.3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 x14ac:dyDescent="0.3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 x14ac:dyDescent="0.3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 x14ac:dyDescent="0.3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 x14ac:dyDescent="0.3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 x14ac:dyDescent="0.3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 x14ac:dyDescent="0.3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 x14ac:dyDescent="0.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 x14ac:dyDescent="0.3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 x14ac:dyDescent="0.3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 x14ac:dyDescent="0.3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 x14ac:dyDescent="0.3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 x14ac:dyDescent="0.3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 x14ac:dyDescent="0.3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 x14ac:dyDescent="0.3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 x14ac:dyDescent="0.3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 x14ac:dyDescent="0.3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 x14ac:dyDescent="0.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 x14ac:dyDescent="0.3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 x14ac:dyDescent="0.3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 x14ac:dyDescent="0.3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 x14ac:dyDescent="0.3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 x14ac:dyDescent="0.3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 x14ac:dyDescent="0.3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 x14ac:dyDescent="0.3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 x14ac:dyDescent="0.3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 x14ac:dyDescent="0.3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 x14ac:dyDescent="0.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 x14ac:dyDescent="0.3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 x14ac:dyDescent="0.3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 x14ac:dyDescent="0.3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 x14ac:dyDescent="0.3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 x14ac:dyDescent="0.3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 x14ac:dyDescent="0.3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 x14ac:dyDescent="0.3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 x14ac:dyDescent="0.3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 x14ac:dyDescent="0.3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 x14ac:dyDescent="0.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 x14ac:dyDescent="0.3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 x14ac:dyDescent="0.3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 x14ac:dyDescent="0.3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 x14ac:dyDescent="0.3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 x14ac:dyDescent="0.3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 x14ac:dyDescent="0.3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 x14ac:dyDescent="0.3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 x14ac:dyDescent="0.3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 x14ac:dyDescent="0.3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 x14ac:dyDescent="0.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 x14ac:dyDescent="0.3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 x14ac:dyDescent="0.3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 x14ac:dyDescent="0.3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 x14ac:dyDescent="0.3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 x14ac:dyDescent="0.3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 x14ac:dyDescent="0.3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 x14ac:dyDescent="0.3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 x14ac:dyDescent="0.3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 x14ac:dyDescent="0.3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 x14ac:dyDescent="0.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 x14ac:dyDescent="0.3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 x14ac:dyDescent="0.3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 x14ac:dyDescent="0.3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 x14ac:dyDescent="0.3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 x14ac:dyDescent="0.3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 x14ac:dyDescent="0.3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 x14ac:dyDescent="0.3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 x14ac:dyDescent="0.3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 x14ac:dyDescent="0.3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 x14ac:dyDescent="0.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 x14ac:dyDescent="0.3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 x14ac:dyDescent="0.3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 x14ac:dyDescent="0.3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 x14ac:dyDescent="0.3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 x14ac:dyDescent="0.3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 x14ac:dyDescent="0.3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 x14ac:dyDescent="0.3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 x14ac:dyDescent="0.3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 x14ac:dyDescent="0.3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 x14ac:dyDescent="0.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 x14ac:dyDescent="0.3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 x14ac:dyDescent="0.3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 x14ac:dyDescent="0.3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 x14ac:dyDescent="0.3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 x14ac:dyDescent="0.3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 x14ac:dyDescent="0.3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 x14ac:dyDescent="0.3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 x14ac:dyDescent="0.3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 x14ac:dyDescent="0.3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 x14ac:dyDescent="0.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 x14ac:dyDescent="0.3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 x14ac:dyDescent="0.3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 x14ac:dyDescent="0.3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 x14ac:dyDescent="0.3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 x14ac:dyDescent="0.3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 x14ac:dyDescent="0.3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 x14ac:dyDescent="0.3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 x14ac:dyDescent="0.3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 x14ac:dyDescent="0.3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 x14ac:dyDescent="0.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 x14ac:dyDescent="0.3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 x14ac:dyDescent="0.3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 x14ac:dyDescent="0.3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 x14ac:dyDescent="0.3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 x14ac:dyDescent="0.3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 x14ac:dyDescent="0.3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 x14ac:dyDescent="0.3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 x14ac:dyDescent="0.3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 x14ac:dyDescent="0.3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 x14ac:dyDescent="0.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 x14ac:dyDescent="0.3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 x14ac:dyDescent="0.3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 x14ac:dyDescent="0.3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 x14ac:dyDescent="0.3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 x14ac:dyDescent="0.3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 x14ac:dyDescent="0.3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 x14ac:dyDescent="0.3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 x14ac:dyDescent="0.3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 x14ac:dyDescent="0.3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 x14ac:dyDescent="0.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 x14ac:dyDescent="0.3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 x14ac:dyDescent="0.3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 x14ac:dyDescent="0.3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 x14ac:dyDescent="0.3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 x14ac:dyDescent="0.3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 x14ac:dyDescent="0.3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 x14ac:dyDescent="0.3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 x14ac:dyDescent="0.3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 x14ac:dyDescent="0.3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 x14ac:dyDescent="0.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 x14ac:dyDescent="0.3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 x14ac:dyDescent="0.3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 x14ac:dyDescent="0.3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 x14ac:dyDescent="0.3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 x14ac:dyDescent="0.3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 x14ac:dyDescent="0.3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 x14ac:dyDescent="0.3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 x14ac:dyDescent="0.3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 x14ac:dyDescent="0.3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 x14ac:dyDescent="0.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 x14ac:dyDescent="0.3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 x14ac:dyDescent="0.3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 x14ac:dyDescent="0.3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 x14ac:dyDescent="0.3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 x14ac:dyDescent="0.3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 x14ac:dyDescent="0.3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 x14ac:dyDescent="0.3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 x14ac:dyDescent="0.3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 x14ac:dyDescent="0.3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 x14ac:dyDescent="0.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 x14ac:dyDescent="0.3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 x14ac:dyDescent="0.3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 x14ac:dyDescent="0.3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 x14ac:dyDescent="0.3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 x14ac:dyDescent="0.3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 x14ac:dyDescent="0.3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 x14ac:dyDescent="0.3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 x14ac:dyDescent="0.3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 x14ac:dyDescent="0.3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 x14ac:dyDescent="0.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 x14ac:dyDescent="0.3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 x14ac:dyDescent="0.3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 x14ac:dyDescent="0.3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 x14ac:dyDescent="0.3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 x14ac:dyDescent="0.3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 x14ac:dyDescent="0.3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 x14ac:dyDescent="0.3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 x14ac:dyDescent="0.3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 x14ac:dyDescent="0.3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 x14ac:dyDescent="0.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 x14ac:dyDescent="0.3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 x14ac:dyDescent="0.3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 x14ac:dyDescent="0.3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 x14ac:dyDescent="0.3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 x14ac:dyDescent="0.3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 x14ac:dyDescent="0.3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 x14ac:dyDescent="0.3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 x14ac:dyDescent="0.3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 x14ac:dyDescent="0.3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 x14ac:dyDescent="0.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 x14ac:dyDescent="0.3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 x14ac:dyDescent="0.3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 x14ac:dyDescent="0.3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 x14ac:dyDescent="0.3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 x14ac:dyDescent="0.3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 x14ac:dyDescent="0.3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 x14ac:dyDescent="0.3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 x14ac:dyDescent="0.3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 x14ac:dyDescent="0.3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 x14ac:dyDescent="0.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 x14ac:dyDescent="0.3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 x14ac:dyDescent="0.3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 x14ac:dyDescent="0.3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 x14ac:dyDescent="0.3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 x14ac:dyDescent="0.3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 x14ac:dyDescent="0.3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 x14ac:dyDescent="0.3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 x14ac:dyDescent="0.3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 x14ac:dyDescent="0.3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 x14ac:dyDescent="0.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 x14ac:dyDescent="0.3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 x14ac:dyDescent="0.3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 x14ac:dyDescent="0.3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 x14ac:dyDescent="0.3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 x14ac:dyDescent="0.3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 x14ac:dyDescent="0.3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 x14ac:dyDescent="0.3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 x14ac:dyDescent="0.3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 x14ac:dyDescent="0.3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 x14ac:dyDescent="0.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 x14ac:dyDescent="0.3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 x14ac:dyDescent="0.3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 x14ac:dyDescent="0.3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 x14ac:dyDescent="0.3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 x14ac:dyDescent="0.3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 x14ac:dyDescent="0.3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 x14ac:dyDescent="0.3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 x14ac:dyDescent="0.3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 x14ac:dyDescent="0.3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 x14ac:dyDescent="0.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 x14ac:dyDescent="0.3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 x14ac:dyDescent="0.3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 x14ac:dyDescent="0.3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 x14ac:dyDescent="0.3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 x14ac:dyDescent="0.3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 x14ac:dyDescent="0.3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 x14ac:dyDescent="0.3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 x14ac:dyDescent="0.3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 x14ac:dyDescent="0.3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 x14ac:dyDescent="0.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 x14ac:dyDescent="0.3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 x14ac:dyDescent="0.3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 x14ac:dyDescent="0.3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 x14ac:dyDescent="0.3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 x14ac:dyDescent="0.3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 x14ac:dyDescent="0.3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 x14ac:dyDescent="0.3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 x14ac:dyDescent="0.3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 x14ac:dyDescent="0.3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 x14ac:dyDescent="0.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 x14ac:dyDescent="0.3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 x14ac:dyDescent="0.3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 x14ac:dyDescent="0.3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 x14ac:dyDescent="0.3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 x14ac:dyDescent="0.3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 x14ac:dyDescent="0.3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 x14ac:dyDescent="0.3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 x14ac:dyDescent="0.3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 x14ac:dyDescent="0.3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 x14ac:dyDescent="0.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 x14ac:dyDescent="0.3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 x14ac:dyDescent="0.3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 x14ac:dyDescent="0.3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 x14ac:dyDescent="0.3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 x14ac:dyDescent="0.3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 x14ac:dyDescent="0.3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 x14ac:dyDescent="0.3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 x14ac:dyDescent="0.3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 x14ac:dyDescent="0.3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 x14ac:dyDescent="0.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 x14ac:dyDescent="0.3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 x14ac:dyDescent="0.3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 x14ac:dyDescent="0.3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 x14ac:dyDescent="0.3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 x14ac:dyDescent="0.3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 x14ac:dyDescent="0.3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 x14ac:dyDescent="0.3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 x14ac:dyDescent="0.3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 x14ac:dyDescent="0.3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 x14ac:dyDescent="0.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 x14ac:dyDescent="0.3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 x14ac:dyDescent="0.3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 x14ac:dyDescent="0.3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 x14ac:dyDescent="0.3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 x14ac:dyDescent="0.3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 x14ac:dyDescent="0.3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 x14ac:dyDescent="0.3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 x14ac:dyDescent="0.3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 x14ac:dyDescent="0.3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 x14ac:dyDescent="0.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 x14ac:dyDescent="0.3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 x14ac:dyDescent="0.3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 x14ac:dyDescent="0.3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 x14ac:dyDescent="0.3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 x14ac:dyDescent="0.3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 x14ac:dyDescent="0.3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 x14ac:dyDescent="0.3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 x14ac:dyDescent="0.3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 x14ac:dyDescent="0.3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 x14ac:dyDescent="0.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 x14ac:dyDescent="0.3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 x14ac:dyDescent="0.3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 x14ac:dyDescent="0.3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 x14ac:dyDescent="0.3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 x14ac:dyDescent="0.3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 x14ac:dyDescent="0.3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 x14ac:dyDescent="0.3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 x14ac:dyDescent="0.3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 x14ac:dyDescent="0.3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 x14ac:dyDescent="0.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 x14ac:dyDescent="0.3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 x14ac:dyDescent="0.3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 x14ac:dyDescent="0.3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 x14ac:dyDescent="0.3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 x14ac:dyDescent="0.3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 x14ac:dyDescent="0.3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 x14ac:dyDescent="0.3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 x14ac:dyDescent="0.3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 x14ac:dyDescent="0.3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 x14ac:dyDescent="0.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 x14ac:dyDescent="0.3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 x14ac:dyDescent="0.3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 x14ac:dyDescent="0.3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 x14ac:dyDescent="0.3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 x14ac:dyDescent="0.3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 x14ac:dyDescent="0.3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 x14ac:dyDescent="0.3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 x14ac:dyDescent="0.3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 x14ac:dyDescent="0.3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 x14ac:dyDescent="0.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 x14ac:dyDescent="0.3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 x14ac:dyDescent="0.3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 x14ac:dyDescent="0.3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 x14ac:dyDescent="0.3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 x14ac:dyDescent="0.3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 x14ac:dyDescent="0.3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 x14ac:dyDescent="0.3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 x14ac:dyDescent="0.3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 x14ac:dyDescent="0.3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 x14ac:dyDescent="0.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 x14ac:dyDescent="0.3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 x14ac:dyDescent="0.3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 x14ac:dyDescent="0.3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 x14ac:dyDescent="0.3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 x14ac:dyDescent="0.3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 x14ac:dyDescent="0.3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 x14ac:dyDescent="0.3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 x14ac:dyDescent="0.3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 x14ac:dyDescent="0.3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 x14ac:dyDescent="0.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 x14ac:dyDescent="0.3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 x14ac:dyDescent="0.3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 x14ac:dyDescent="0.3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 x14ac:dyDescent="0.3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 x14ac:dyDescent="0.3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 x14ac:dyDescent="0.3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 x14ac:dyDescent="0.3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 x14ac:dyDescent="0.3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 x14ac:dyDescent="0.3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 x14ac:dyDescent="0.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 x14ac:dyDescent="0.3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 x14ac:dyDescent="0.3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 x14ac:dyDescent="0.3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 x14ac:dyDescent="0.3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 x14ac:dyDescent="0.3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 x14ac:dyDescent="0.3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 x14ac:dyDescent="0.3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 x14ac:dyDescent="0.3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 x14ac:dyDescent="0.3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 x14ac:dyDescent="0.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 x14ac:dyDescent="0.3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 x14ac:dyDescent="0.3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 x14ac:dyDescent="0.3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 x14ac:dyDescent="0.3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 x14ac:dyDescent="0.3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 x14ac:dyDescent="0.3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 x14ac:dyDescent="0.3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 x14ac:dyDescent="0.3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 x14ac:dyDescent="0.3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 x14ac:dyDescent="0.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 x14ac:dyDescent="0.3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 x14ac:dyDescent="0.3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 x14ac:dyDescent="0.3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 x14ac:dyDescent="0.3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 x14ac:dyDescent="0.3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 x14ac:dyDescent="0.3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 x14ac:dyDescent="0.3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 x14ac:dyDescent="0.3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 x14ac:dyDescent="0.3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 x14ac:dyDescent="0.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 x14ac:dyDescent="0.3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 x14ac:dyDescent="0.3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 x14ac:dyDescent="0.3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 x14ac:dyDescent="0.3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 x14ac:dyDescent="0.3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 x14ac:dyDescent="0.3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 x14ac:dyDescent="0.3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 x14ac:dyDescent="0.3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 x14ac:dyDescent="0.3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 x14ac:dyDescent="0.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 x14ac:dyDescent="0.3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 x14ac:dyDescent="0.3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 x14ac:dyDescent="0.3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 x14ac:dyDescent="0.3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 x14ac:dyDescent="0.3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 x14ac:dyDescent="0.3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 x14ac:dyDescent="0.3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 x14ac:dyDescent="0.3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 x14ac:dyDescent="0.3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 x14ac:dyDescent="0.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 x14ac:dyDescent="0.3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 x14ac:dyDescent="0.3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 x14ac:dyDescent="0.3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 x14ac:dyDescent="0.3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 x14ac:dyDescent="0.3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 x14ac:dyDescent="0.3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 x14ac:dyDescent="0.3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 x14ac:dyDescent="0.3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 x14ac:dyDescent="0.3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 x14ac:dyDescent="0.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 x14ac:dyDescent="0.3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 x14ac:dyDescent="0.3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 x14ac:dyDescent="0.3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 x14ac:dyDescent="0.3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 x14ac:dyDescent="0.3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 x14ac:dyDescent="0.3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 x14ac:dyDescent="0.3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5.75" customHeight="1" x14ac:dyDescent="0.3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5.75" customHeight="1" x14ac:dyDescent="0.3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5.75" customHeight="1" x14ac:dyDescent="0.3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5.75" customHeight="1" x14ac:dyDescent="0.3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5.75" customHeight="1" x14ac:dyDescent="0.3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5.75" customHeight="1" x14ac:dyDescent="0.3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5.75" customHeight="1" x14ac:dyDescent="0.3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5.75" customHeight="1" x14ac:dyDescent="0.3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5.75" customHeight="1" x14ac:dyDescent="0.3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5.75" customHeight="1" x14ac:dyDescent="0.3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  <row r="1001" spans="1:26" ht="15.75" customHeight="1" x14ac:dyDescent="0.3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</row>
  </sheetData>
  <mergeCells count="32">
    <mergeCell ref="A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A32:C32"/>
    <mergeCell ref="B33:C33"/>
    <mergeCell ref="B22:C22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Compras nacionales</vt:lpstr>
      <vt:lpstr>Despachos de Importación</vt:lpstr>
      <vt:lpstr>Gastos en I+D</vt:lpstr>
      <vt:lpstr>Resumen</vt:lpstr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2023-06-14T18:34:43Z</dcterms:created>
  <dcterms:modified xsi:type="dcterms:W3CDTF">2023-07-21T17:14:42Z</dcterms:modified>
</cp:coreProperties>
</file>